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52" windowWidth="22848" windowHeight="924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R42" i="1" l="1"/>
  <c r="G48" i="1" l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F48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F45" i="1"/>
  <c r="G42" i="1"/>
  <c r="H42" i="1"/>
  <c r="I42" i="1"/>
  <c r="J42" i="1"/>
  <c r="K42" i="1"/>
  <c r="L42" i="1"/>
  <c r="M42" i="1"/>
  <c r="N42" i="1"/>
  <c r="O42" i="1"/>
  <c r="P42" i="1"/>
  <c r="Q42" i="1"/>
  <c r="S42" i="1"/>
  <c r="T42" i="1"/>
  <c r="U42" i="1"/>
  <c r="V42" i="1"/>
  <c r="W42" i="1"/>
  <c r="F42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F39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F36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F33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F30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F27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F24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F21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F18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F15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F12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F9" i="1"/>
</calcChain>
</file>

<file path=xl/sharedStrings.xml><?xml version="1.0" encoding="utf-8"?>
<sst xmlns="http://schemas.openxmlformats.org/spreadsheetml/2006/main" count="240" uniqueCount="69">
  <si>
    <t>Projekt:</t>
  </si>
  <si>
    <t>Kirstine Flintholm, nov.2015, mælkeprøver</t>
  </si>
  <si>
    <t>Dato:</t>
  </si>
  <si>
    <t>09-12-2015</t>
  </si>
  <si>
    <t>Resultater i gram fedtsyre / 100 gram fedtsyre</t>
  </si>
  <si>
    <t>g fs/</t>
  </si>
  <si>
    <t>100g fs</t>
  </si>
  <si>
    <t>Dato</t>
  </si>
  <si>
    <t>prøvenavn</t>
  </si>
  <si>
    <t>prøvetype</t>
  </si>
  <si>
    <t>C4:0</t>
  </si>
  <si>
    <t>C6:0</t>
  </si>
  <si>
    <t>C8:0</t>
  </si>
  <si>
    <t>C10:0</t>
  </si>
  <si>
    <t>C12:0</t>
  </si>
  <si>
    <t>C14:0</t>
  </si>
  <si>
    <t>C14:1</t>
  </si>
  <si>
    <t>C15:0</t>
  </si>
  <si>
    <t>C16:0</t>
  </si>
  <si>
    <t>C16:1w7</t>
  </si>
  <si>
    <t>C18:0</t>
  </si>
  <si>
    <t>C18:1w9</t>
  </si>
  <si>
    <t>t-vac.</t>
  </si>
  <si>
    <t>C18:2w6</t>
  </si>
  <si>
    <t>C18:3w3</t>
  </si>
  <si>
    <t>cis-9, t-11</t>
  </si>
  <si>
    <t>t-10, cis-12</t>
  </si>
  <si>
    <t>Andre</t>
  </si>
  <si>
    <t>1a</t>
  </si>
  <si>
    <t>mælk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</si>
  <si>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</si>
  <si>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</si>
  <si>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</si>
  <si>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</si>
  <si>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</si>
  <si>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</si>
  <si>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</si>
  <si>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</si>
  <si>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</si>
  <si>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</si>
  <si>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</si>
  <si>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</si>
  <si>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</si>
  <si>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</si>
  <si>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</si>
  <si>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</si>
  <si>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</si>
  <si>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</si>
  <si>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</si>
  <si>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11a</t>
  </si>
  <si>
    <t>11b</t>
  </si>
  <si>
    <t>12a</t>
  </si>
  <si>
    <t>12b</t>
  </si>
  <si>
    <t>13a</t>
  </si>
  <si>
    <t>13b</t>
  </si>
  <si>
    <t>14a</t>
  </si>
  <si>
    <t>14b</t>
  </si>
  <si>
    <t>Resultater i gram fedtsyre / 100 gram tørstof</t>
  </si>
  <si>
    <t>Iodtal</t>
  </si>
  <si>
    <t>t-10,cis-12</t>
  </si>
  <si>
    <t>NB! Værdien for C4 er alt for lav, den er formentlig fordampet i forbindelse med methyleringsprocessen .</t>
  </si>
  <si>
    <t>Sum fs/100g mælk</t>
  </si>
  <si>
    <t>g/100 g fs</t>
  </si>
  <si>
    <t>g fs/100g mælk</t>
  </si>
  <si>
    <t>CHR nr</t>
  </si>
  <si>
    <t>Gns</t>
  </si>
  <si>
    <t>n-3</t>
  </si>
  <si>
    <t>n-6</t>
  </si>
  <si>
    <t>CLA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</si>
</sst>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14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2" borderId="0" xfId="0" applyFill="1"/>
    <xf numFmtId="0" fontId="0" fillId="0" borderId="0" xfId="0" applyNumberFormat="1" applyAlignment="1">
      <alignment horizontal="center"/>
    </xf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5" fillId="0" borderId="9" xfId="0" applyFont="1" applyBorder="1"/>
    <xf numFmtId="0" fontId="5" fillId="0" borderId="0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0" borderId="0" xfId="0" applyFont="1"/>
    <xf numFmtId="0" fontId="6" fillId="2" borderId="0" xfId="0" applyFont="1" applyFill="1"/>
    <xf numFmtId="0" fontId="5" fillId="0" borderId="0" xfId="0" applyFont="1" applyBorder="1"/>
    <xf numFmtId="14" fontId="5" fillId="0" borderId="0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5" borderId="0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5" fillId="5" borderId="0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ec.europa.eu/agriculture/index_da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5</xdr:col>
      <xdr:colOff>237744</xdr:colOff>
      <xdr:row>91</xdr:row>
      <xdr:rowOff>121920</xdr:rowOff>
    </xdr:to>
    <xdr:pic>
      <xdr:nvPicPr>
        <xdr:cNvPr id="2" name="Billed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61920"/>
          <a:ext cx="3605784" cy="158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2"/>
  <sheetViews>
    <sheetView tabSelected="1" topLeftCell="A70" workbookViewId="0">
      <selection activeCell="G90" sqref="G90"/>
    </sheetView>
  </sheetViews>
  <sheetFormatPr defaultRowHeight="14.4" x14ac:dyDescent="0.3"/>
  <cols>
    <col min="2" max="2" width="11.33203125" customWidth="1"/>
    <col min="3" max="3" width="11.109375" customWidth="1"/>
    <col min="6" max="6" width="11.6640625" customWidth="1"/>
    <col min="18" max="18" width="8.88671875" style="59"/>
    <col min="20" max="20" width="10" customWidth="1"/>
    <col min="21" max="21" width="11.77734375" style="59" customWidth="1"/>
    <col min="22" max="22" width="10.77734375" style="59" customWidth="1"/>
  </cols>
  <sheetData>
    <row r="1" spans="1:26" ht="17.399999999999999" x14ac:dyDescent="0.3">
      <c r="C1" s="1" t="s">
        <v>0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51"/>
      <c r="S1" s="2"/>
      <c r="T1" s="2"/>
      <c r="U1" s="51"/>
      <c r="V1" s="51"/>
      <c r="W1" s="2"/>
      <c r="X1" s="2"/>
      <c r="Y1" s="2"/>
      <c r="Z1" s="2"/>
    </row>
    <row r="2" spans="1:26" ht="17.399999999999999" x14ac:dyDescent="0.3">
      <c r="C2" s="1" t="s">
        <v>2</v>
      </c>
      <c r="D2" s="3" t="s">
        <v>3</v>
      </c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2"/>
      <c r="S2" s="4"/>
      <c r="T2" s="4"/>
      <c r="U2" s="52"/>
      <c r="V2" s="52"/>
      <c r="W2" s="4"/>
      <c r="X2" s="4"/>
      <c r="Y2" s="4"/>
      <c r="Z2" s="4"/>
    </row>
    <row r="3" spans="1:26" ht="15.6" x14ac:dyDescent="0.3">
      <c r="A3" s="2"/>
      <c r="B3" s="2"/>
      <c r="C3" s="2"/>
      <c r="D3" s="2"/>
      <c r="E3" s="5"/>
      <c r="F3" s="5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1"/>
      <c r="S3" s="2" t="s">
        <v>67</v>
      </c>
      <c r="T3" s="2" t="s">
        <v>66</v>
      </c>
      <c r="U3" s="51" t="s">
        <v>68</v>
      </c>
      <c r="V3" s="51" t="s">
        <v>68</v>
      </c>
    </row>
    <row r="4" spans="1:26" x14ac:dyDescent="0.3">
      <c r="E4" s="6"/>
      <c r="F4" s="30" t="s">
        <v>5</v>
      </c>
      <c r="G4" s="6" t="s">
        <v>5</v>
      </c>
      <c r="H4" s="6" t="s">
        <v>5</v>
      </c>
      <c r="I4" s="6" t="s">
        <v>5</v>
      </c>
      <c r="J4" s="6" t="s">
        <v>5</v>
      </c>
      <c r="K4" s="6" t="s">
        <v>5</v>
      </c>
      <c r="L4" s="6" t="s">
        <v>5</v>
      </c>
      <c r="M4" s="6" t="s">
        <v>5</v>
      </c>
      <c r="N4" s="6" t="s">
        <v>5</v>
      </c>
      <c r="O4" s="6" t="s">
        <v>5</v>
      </c>
      <c r="P4" s="6" t="s">
        <v>5</v>
      </c>
      <c r="Q4" s="6" t="s">
        <v>5</v>
      </c>
      <c r="R4" s="53" t="s">
        <v>5</v>
      </c>
      <c r="S4" s="6" t="s">
        <v>5</v>
      </c>
      <c r="T4" s="6" t="s">
        <v>5</v>
      </c>
      <c r="U4" s="53" t="s">
        <v>5</v>
      </c>
      <c r="V4" s="53" t="s">
        <v>5</v>
      </c>
      <c r="W4" s="6" t="s">
        <v>5</v>
      </c>
    </row>
    <row r="5" spans="1:26" x14ac:dyDescent="0.3">
      <c r="E5" s="7"/>
      <c r="F5" s="31" t="s">
        <v>6</v>
      </c>
      <c r="G5" s="7" t="s">
        <v>6</v>
      </c>
      <c r="H5" s="7" t="s">
        <v>6</v>
      </c>
      <c r="I5" s="7" t="s">
        <v>6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54" t="s">
        <v>6</v>
      </c>
      <c r="S5" s="7" t="s">
        <v>6</v>
      </c>
      <c r="T5" s="7" t="s">
        <v>6</v>
      </c>
      <c r="U5" s="54" t="s">
        <v>6</v>
      </c>
      <c r="V5" s="54" t="s">
        <v>6</v>
      </c>
      <c r="W5" s="7" t="s">
        <v>6</v>
      </c>
    </row>
    <row r="6" spans="1:26" x14ac:dyDescent="0.3">
      <c r="A6" s="39" t="s">
        <v>64</v>
      </c>
      <c r="B6" s="8" t="s">
        <v>7</v>
      </c>
      <c r="C6" s="9" t="s">
        <v>8</v>
      </c>
      <c r="D6" s="10" t="s">
        <v>9</v>
      </c>
      <c r="E6" s="8"/>
      <c r="F6" s="32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17</v>
      </c>
      <c r="N6" s="8" t="s">
        <v>18</v>
      </c>
      <c r="O6" s="8" t="s">
        <v>19</v>
      </c>
      <c r="P6" s="8" t="s">
        <v>20</v>
      </c>
      <c r="Q6" s="8" t="s">
        <v>21</v>
      </c>
      <c r="R6" s="55" t="s">
        <v>22</v>
      </c>
      <c r="S6" s="50" t="s">
        <v>23</v>
      </c>
      <c r="T6" s="49" t="s">
        <v>24</v>
      </c>
      <c r="U6" s="55" t="s">
        <v>25</v>
      </c>
      <c r="V6" s="55" t="s">
        <v>26</v>
      </c>
      <c r="W6" s="8" t="s">
        <v>27</v>
      </c>
    </row>
    <row r="7" spans="1:26" x14ac:dyDescent="0.3">
      <c r="A7" s="36">
        <v>55906</v>
      </c>
      <c r="B7" s="11">
        <v>42122</v>
      </c>
      <c r="C7" s="12" t="s">
        <v>28</v>
      </c>
      <c r="D7" s="12" t="s">
        <v>29</v>
      </c>
      <c r="E7" s="13"/>
      <c r="F7" s="33">
        <v>5.0896781336183486E-2</v>
      </c>
      <c r="G7" s="14">
        <v>2.7371461692741428</v>
      </c>
      <c r="H7" s="14">
        <v>1.6670856085100079</v>
      </c>
      <c r="I7" s="14">
        <v>3.7090060223714403</v>
      </c>
      <c r="J7" s="14">
        <v>4.1485947224651429</v>
      </c>
      <c r="K7" s="14">
        <v>12.109841980665385</v>
      </c>
      <c r="L7" s="14">
        <v>1.007865758478711</v>
      </c>
      <c r="M7" s="14">
        <v>1.184238149861043</v>
      </c>
      <c r="N7" s="14">
        <v>29.278252463515454</v>
      </c>
      <c r="O7" s="14">
        <v>1.8273413977029567</v>
      </c>
      <c r="P7" s="14">
        <v>10.771072704570505</v>
      </c>
      <c r="Q7" s="14">
        <v>21.206015198099916</v>
      </c>
      <c r="R7" s="56">
        <v>2.7253834520826996</v>
      </c>
      <c r="S7" s="14">
        <v>2.7512620559717176</v>
      </c>
      <c r="T7" s="14">
        <v>1.3112557317727827</v>
      </c>
      <c r="U7" s="56">
        <v>0.42194769345817262</v>
      </c>
      <c r="V7" s="56">
        <v>3.0824875519420085E-2</v>
      </c>
      <c r="W7" s="14">
        <v>3.0619692343443035</v>
      </c>
    </row>
    <row r="8" spans="1:26" x14ac:dyDescent="0.3">
      <c r="A8" s="38"/>
      <c r="B8" s="11">
        <v>42122</v>
      </c>
      <c r="C8" s="26" t="s">
        <v>30</v>
      </c>
      <c r="D8" s="27" t="s">
        <v>29</v>
      </c>
      <c r="E8" s="28"/>
      <c r="F8" s="34">
        <v>5.0123509599521873E-2</v>
      </c>
      <c r="G8" s="29">
        <v>2.7437260464809436</v>
      </c>
      <c r="H8" s="29">
        <v>1.678893881939195</v>
      </c>
      <c r="I8" s="29">
        <v>3.7291096286716079</v>
      </c>
      <c r="J8" s="29">
        <v>4.164954515356543</v>
      </c>
      <c r="K8" s="29">
        <v>12.130203356497091</v>
      </c>
      <c r="L8" s="29">
        <v>1.0212013297734039</v>
      </c>
      <c r="M8" s="29">
        <v>1.1851455576879535</v>
      </c>
      <c r="N8" s="29">
        <v>29.258567380462175</v>
      </c>
      <c r="O8" s="29">
        <v>1.8278955888683641</v>
      </c>
      <c r="P8" s="29">
        <v>10.741304650409925</v>
      </c>
      <c r="Q8" s="29">
        <v>21.170255601713887</v>
      </c>
      <c r="R8" s="57">
        <v>2.727452447476221</v>
      </c>
      <c r="S8" s="29">
        <v>2.7464052101733625</v>
      </c>
      <c r="T8" s="29">
        <v>1.3430339321451263</v>
      </c>
      <c r="U8" s="57">
        <v>0.44982367775636284</v>
      </c>
      <c r="V8" s="57">
        <v>2.877503618598205E-2</v>
      </c>
      <c r="W8" s="29">
        <v>3.0031286488023312</v>
      </c>
    </row>
    <row r="9" spans="1:26" s="45" customFormat="1" x14ac:dyDescent="0.3">
      <c r="A9" s="40"/>
      <c r="B9" s="41"/>
      <c r="C9" s="42"/>
      <c r="D9" s="42" t="s">
        <v>65</v>
      </c>
      <c r="E9" s="43"/>
      <c r="F9" s="44">
        <f>AVERAGE(F7:F8)</f>
        <v>5.051014546785268E-2</v>
      </c>
      <c r="G9" s="44">
        <f t="shared" ref="G9:W9" si="0">AVERAGE(G7:G8)</f>
        <v>2.7404361078775432</v>
      </c>
      <c r="H9" s="44">
        <f t="shared" si="0"/>
        <v>1.6729897452246014</v>
      </c>
      <c r="I9" s="44">
        <f t="shared" si="0"/>
        <v>3.7190578255215243</v>
      </c>
      <c r="J9" s="44">
        <f t="shared" si="0"/>
        <v>4.156774618910843</v>
      </c>
      <c r="K9" s="44">
        <f t="shared" si="0"/>
        <v>12.120022668581239</v>
      </c>
      <c r="L9" s="44">
        <f t="shared" si="0"/>
        <v>1.0145335441260575</v>
      </c>
      <c r="M9" s="44">
        <f t="shared" si="0"/>
        <v>1.1846918537744981</v>
      </c>
      <c r="N9" s="44">
        <f t="shared" si="0"/>
        <v>29.268409921988813</v>
      </c>
      <c r="O9" s="44">
        <f t="shared" si="0"/>
        <v>1.8276184932856605</v>
      </c>
      <c r="P9" s="44">
        <f t="shared" si="0"/>
        <v>10.756188677490215</v>
      </c>
      <c r="Q9" s="44">
        <f t="shared" si="0"/>
        <v>21.188135399906901</v>
      </c>
      <c r="R9" s="58">
        <f t="shared" si="0"/>
        <v>2.7264179497794601</v>
      </c>
      <c r="S9" s="44">
        <f t="shared" si="0"/>
        <v>2.74883363307254</v>
      </c>
      <c r="T9" s="44">
        <f t="shared" si="0"/>
        <v>1.3271448319589545</v>
      </c>
      <c r="U9" s="58">
        <f t="shared" si="0"/>
        <v>0.4358856856072677</v>
      </c>
      <c r="V9" s="58">
        <f t="shared" si="0"/>
        <v>2.9799955852701066E-2</v>
      </c>
      <c r="W9" s="44">
        <f t="shared" si="0"/>
        <v>3.0325489415733173</v>
      </c>
    </row>
    <row r="10" spans="1:26" x14ac:dyDescent="0.3">
      <c r="A10" s="36">
        <v>55906</v>
      </c>
      <c r="B10" s="11">
        <v>42156</v>
      </c>
      <c r="C10" s="12" t="s">
        <v>31</v>
      </c>
      <c r="D10" s="12" t="s">
        <v>29</v>
      </c>
      <c r="E10" s="13"/>
      <c r="F10" s="33">
        <v>3.7713222918981222E-2</v>
      </c>
      <c r="G10" s="14">
        <v>2.4326173585849955</v>
      </c>
      <c r="H10" s="14">
        <v>1.3138593124802969</v>
      </c>
      <c r="I10" s="14">
        <v>2.5944551706085246</v>
      </c>
      <c r="J10" s="14">
        <v>2.8296862354280456</v>
      </c>
      <c r="K10" s="14">
        <v>10.18843125817982</v>
      </c>
      <c r="L10" s="14">
        <v>0.80464111618308731</v>
      </c>
      <c r="M10" s="14">
        <v>0.95352811167528118</v>
      </c>
      <c r="N10" s="14">
        <v>29.683253022879924</v>
      </c>
      <c r="O10" s="14">
        <v>1.9862756239044224</v>
      </c>
      <c r="P10" s="14">
        <v>12.620903627509932</v>
      </c>
      <c r="Q10" s="14">
        <v>25.804867622774108</v>
      </c>
      <c r="R10" s="56">
        <v>2.2562993093886687</v>
      </c>
      <c r="S10" s="14">
        <v>2.2877848923596225</v>
      </c>
      <c r="T10" s="14">
        <v>1.0393809048802871</v>
      </c>
      <c r="U10" s="56">
        <v>0.32111021582926091</v>
      </c>
      <c r="V10" s="56">
        <v>1.911422511215502E-2</v>
      </c>
      <c r="W10" s="14">
        <v>2.8260787693025691</v>
      </c>
    </row>
    <row r="11" spans="1:26" x14ac:dyDescent="0.3">
      <c r="A11" s="38"/>
      <c r="B11" s="11">
        <v>42156</v>
      </c>
      <c r="C11" s="26" t="s">
        <v>32</v>
      </c>
      <c r="D11" s="27" t="s">
        <v>29</v>
      </c>
      <c r="E11" s="28"/>
      <c r="F11" s="34">
        <v>3.7370797255171513E-2</v>
      </c>
      <c r="G11" s="29">
        <v>2.411084107908799</v>
      </c>
      <c r="H11" s="29">
        <v>1.3162090619271898</v>
      </c>
      <c r="I11" s="29">
        <v>2.601597956201954</v>
      </c>
      <c r="J11" s="29">
        <v>2.8309078738078641</v>
      </c>
      <c r="K11" s="29">
        <v>10.18830854654396</v>
      </c>
      <c r="L11" s="29">
        <v>0.80352135048298201</v>
      </c>
      <c r="M11" s="29">
        <v>0.95330506290320693</v>
      </c>
      <c r="N11" s="29">
        <v>29.678627277458968</v>
      </c>
      <c r="O11" s="29">
        <v>1.9865571356061522</v>
      </c>
      <c r="P11" s="29">
        <v>12.634733997337245</v>
      </c>
      <c r="Q11" s="29">
        <v>25.827418771311827</v>
      </c>
      <c r="R11" s="57">
        <v>2.256143895654259</v>
      </c>
      <c r="S11" s="29">
        <v>2.2918914086926643</v>
      </c>
      <c r="T11" s="29">
        <v>1.0702576414224907</v>
      </c>
      <c r="U11" s="57">
        <v>0.30938925595207362</v>
      </c>
      <c r="V11" s="57">
        <v>1.9761917262933804E-2</v>
      </c>
      <c r="W11" s="29">
        <v>2.7829139422702553</v>
      </c>
    </row>
    <row r="12" spans="1:26" s="45" customFormat="1" x14ac:dyDescent="0.3">
      <c r="A12" s="40"/>
      <c r="B12" s="41"/>
      <c r="C12" s="42"/>
      <c r="D12" s="42" t="s">
        <v>65</v>
      </c>
      <c r="E12" s="43"/>
      <c r="F12" s="44">
        <f>AVERAGE(F10:F11)</f>
        <v>3.7542010087076368E-2</v>
      </c>
      <c r="G12" s="44">
        <f t="shared" ref="G12:W12" si="1">AVERAGE(G10:G11)</f>
        <v>2.421850733246897</v>
      </c>
      <c r="H12" s="44">
        <f t="shared" si="1"/>
        <v>1.3150341872037434</v>
      </c>
      <c r="I12" s="44">
        <f t="shared" si="1"/>
        <v>2.5980265634052393</v>
      </c>
      <c r="J12" s="44">
        <f t="shared" si="1"/>
        <v>2.8302970546179549</v>
      </c>
      <c r="K12" s="44">
        <f t="shared" si="1"/>
        <v>10.18836990236189</v>
      </c>
      <c r="L12" s="44">
        <f t="shared" si="1"/>
        <v>0.80408123333303472</v>
      </c>
      <c r="M12" s="44">
        <f t="shared" si="1"/>
        <v>0.95341658728924406</v>
      </c>
      <c r="N12" s="44">
        <f t="shared" si="1"/>
        <v>29.680940150169448</v>
      </c>
      <c r="O12" s="44">
        <f t="shared" si="1"/>
        <v>1.9864163797552874</v>
      </c>
      <c r="P12" s="44">
        <f t="shared" si="1"/>
        <v>12.627818812423588</v>
      </c>
      <c r="Q12" s="44">
        <f t="shared" si="1"/>
        <v>25.816143197042969</v>
      </c>
      <c r="R12" s="58">
        <f t="shared" si="1"/>
        <v>2.2562216025214639</v>
      </c>
      <c r="S12" s="44">
        <f t="shared" si="1"/>
        <v>2.2898381505261431</v>
      </c>
      <c r="T12" s="44">
        <f t="shared" si="1"/>
        <v>1.0548192731513888</v>
      </c>
      <c r="U12" s="58">
        <f t="shared" si="1"/>
        <v>0.31524973589066729</v>
      </c>
      <c r="V12" s="58">
        <f t="shared" si="1"/>
        <v>1.9438071187544412E-2</v>
      </c>
      <c r="W12" s="44">
        <f t="shared" si="1"/>
        <v>2.8044963557864122</v>
      </c>
    </row>
    <row r="13" spans="1:26" x14ac:dyDescent="0.3">
      <c r="A13" s="36">
        <v>55949</v>
      </c>
      <c r="B13" s="11">
        <v>42111</v>
      </c>
      <c r="C13" s="12" t="s">
        <v>33</v>
      </c>
      <c r="D13" s="12" t="s">
        <v>29</v>
      </c>
      <c r="E13" s="13"/>
      <c r="F13" s="33">
        <v>4.6739990487475354E-2</v>
      </c>
      <c r="G13" s="14">
        <v>2.6022184034118605</v>
      </c>
      <c r="H13" s="14">
        <v>1.4667113979607749</v>
      </c>
      <c r="I13" s="14">
        <v>3.0530100950956611</v>
      </c>
      <c r="J13" s="14">
        <v>3.4938967249277022</v>
      </c>
      <c r="K13" s="14">
        <v>11.996180160211944</v>
      </c>
      <c r="L13" s="14">
        <v>1.0710550861196051</v>
      </c>
      <c r="M13" s="14">
        <v>1.2120261936106878</v>
      </c>
      <c r="N13" s="14">
        <v>34.989838551780352</v>
      </c>
      <c r="O13" s="14">
        <v>1.8287540301470617</v>
      </c>
      <c r="P13" s="14">
        <v>10.639847823975382</v>
      </c>
      <c r="Q13" s="14">
        <v>19.669342112669025</v>
      </c>
      <c r="R13" s="56">
        <v>1.8960304572063977</v>
      </c>
      <c r="S13" s="14">
        <v>2.1164065760374902</v>
      </c>
      <c r="T13" s="14">
        <v>0.78716456003403246</v>
      </c>
      <c r="U13" s="56">
        <v>0.31350370848652265</v>
      </c>
      <c r="V13" s="56">
        <v>2.653648462836106E-2</v>
      </c>
      <c r="W13" s="14">
        <v>2.7907376432096669</v>
      </c>
    </row>
    <row r="14" spans="1:26" x14ac:dyDescent="0.3">
      <c r="A14" s="38"/>
      <c r="B14" s="11">
        <v>42111</v>
      </c>
      <c r="C14" s="26" t="s">
        <v>34</v>
      </c>
      <c r="D14" s="27" t="s">
        <v>29</v>
      </c>
      <c r="E14" s="28"/>
      <c r="F14" s="34">
        <v>4.7261091344516497E-2</v>
      </c>
      <c r="G14" s="29">
        <v>2.5782732691207797</v>
      </c>
      <c r="H14" s="29">
        <v>1.4588235351460361</v>
      </c>
      <c r="I14" s="29">
        <v>3.0329075251942599</v>
      </c>
      <c r="J14" s="29">
        <v>3.468449509656383</v>
      </c>
      <c r="K14" s="29">
        <v>11.928848500814924</v>
      </c>
      <c r="L14" s="29">
        <v>1.0649194890692202</v>
      </c>
      <c r="M14" s="29">
        <v>1.2063663460047604</v>
      </c>
      <c r="N14" s="29">
        <v>34.938347193401775</v>
      </c>
      <c r="O14" s="29">
        <v>1.8248281664150279</v>
      </c>
      <c r="P14" s="29">
        <v>10.716853577319943</v>
      </c>
      <c r="Q14" s="29">
        <v>19.776771809229935</v>
      </c>
      <c r="R14" s="57">
        <v>1.9067778902275374</v>
      </c>
      <c r="S14" s="29">
        <v>2.1383187251533191</v>
      </c>
      <c r="T14" s="29">
        <v>0.7806512835599615</v>
      </c>
      <c r="U14" s="57">
        <v>0.31188345329939265</v>
      </c>
      <c r="V14" s="57">
        <v>2.6973420345415253E-2</v>
      </c>
      <c r="W14" s="29">
        <v>2.7927452146968221</v>
      </c>
    </row>
    <row r="15" spans="1:26" s="45" customFormat="1" x14ac:dyDescent="0.3">
      <c r="A15" s="40"/>
      <c r="B15" s="41"/>
      <c r="C15" s="42"/>
      <c r="D15" s="42" t="s">
        <v>65</v>
      </c>
      <c r="E15" s="43"/>
      <c r="F15" s="44">
        <f>AVERAGE(F13:F14)</f>
        <v>4.7000540915995925E-2</v>
      </c>
      <c r="G15" s="44">
        <f t="shared" ref="G15:W15" si="2">AVERAGE(G13:G14)</f>
        <v>2.5902458362663201</v>
      </c>
      <c r="H15" s="44">
        <f t="shared" si="2"/>
        <v>1.4627674665534056</v>
      </c>
      <c r="I15" s="44">
        <f t="shared" si="2"/>
        <v>3.0429588101449605</v>
      </c>
      <c r="J15" s="44">
        <f t="shared" si="2"/>
        <v>3.4811731172920428</v>
      </c>
      <c r="K15" s="44">
        <f t="shared" si="2"/>
        <v>11.962514330513434</v>
      </c>
      <c r="L15" s="44">
        <f t="shared" si="2"/>
        <v>1.0679872875944127</v>
      </c>
      <c r="M15" s="44">
        <f t="shared" si="2"/>
        <v>1.2091962698077241</v>
      </c>
      <c r="N15" s="44">
        <f t="shared" si="2"/>
        <v>34.964092872591067</v>
      </c>
      <c r="O15" s="44">
        <f t="shared" si="2"/>
        <v>1.8267910982810447</v>
      </c>
      <c r="P15" s="44">
        <f t="shared" si="2"/>
        <v>10.678350700647663</v>
      </c>
      <c r="Q15" s="44">
        <f t="shared" si="2"/>
        <v>19.723056960949478</v>
      </c>
      <c r="R15" s="58">
        <f t="shared" si="2"/>
        <v>1.9014041737169676</v>
      </c>
      <c r="S15" s="44">
        <f t="shared" si="2"/>
        <v>2.1273626505954049</v>
      </c>
      <c r="T15" s="44">
        <f t="shared" si="2"/>
        <v>0.78390792179699698</v>
      </c>
      <c r="U15" s="58">
        <f t="shared" si="2"/>
        <v>0.31269358089295762</v>
      </c>
      <c r="V15" s="58">
        <f t="shared" si="2"/>
        <v>2.6754952486888157E-2</v>
      </c>
      <c r="W15" s="44">
        <f t="shared" si="2"/>
        <v>2.7917414289532445</v>
      </c>
    </row>
    <row r="16" spans="1:26" x14ac:dyDescent="0.3">
      <c r="A16" s="36">
        <v>55949</v>
      </c>
      <c r="B16" s="11">
        <v>42156</v>
      </c>
      <c r="C16" s="12" t="s">
        <v>35</v>
      </c>
      <c r="D16" s="12" t="s">
        <v>29</v>
      </c>
      <c r="E16" s="13"/>
      <c r="F16" s="33">
        <v>4.1884410078694458E-2</v>
      </c>
      <c r="G16" s="14">
        <v>2.7659954128723414</v>
      </c>
      <c r="H16" s="14">
        <v>1.5486496329631563</v>
      </c>
      <c r="I16" s="14">
        <v>3.1369704411165746</v>
      </c>
      <c r="J16" s="14">
        <v>3.4296222891160717</v>
      </c>
      <c r="K16" s="14">
        <v>11.502060400421705</v>
      </c>
      <c r="L16" s="14">
        <v>0.90142623685246881</v>
      </c>
      <c r="M16" s="14">
        <v>1.1050118690158151</v>
      </c>
      <c r="N16" s="14">
        <v>29.695587923408421</v>
      </c>
      <c r="O16" s="14">
        <v>1.6228931973973868</v>
      </c>
      <c r="P16" s="14">
        <v>12.70452484964652</v>
      </c>
      <c r="Q16" s="14">
        <v>22.968622772233957</v>
      </c>
      <c r="R16" s="56">
        <v>2.331672424726611</v>
      </c>
      <c r="S16" s="14">
        <v>2.0355466549380634</v>
      </c>
      <c r="T16" s="14">
        <v>1.0165987694124901</v>
      </c>
      <c r="U16" s="56">
        <v>0.36792268984209375</v>
      </c>
      <c r="V16" s="56">
        <v>3.4855618082593617E-2</v>
      </c>
      <c r="W16" s="14">
        <v>2.7901544078750504</v>
      </c>
    </row>
    <row r="17" spans="1:23" x14ac:dyDescent="0.3">
      <c r="A17" s="38"/>
      <c r="B17" s="11">
        <v>42156</v>
      </c>
      <c r="C17" s="26" t="s">
        <v>36</v>
      </c>
      <c r="D17" s="27" t="s">
        <v>29</v>
      </c>
      <c r="E17" s="28"/>
      <c r="F17" s="34">
        <v>3.9366486290216225E-2</v>
      </c>
      <c r="G17" s="29">
        <v>2.6794098789573342</v>
      </c>
      <c r="H17" s="29">
        <v>1.5259392675574184</v>
      </c>
      <c r="I17" s="29">
        <v>3.1214499263197983</v>
      </c>
      <c r="J17" s="29">
        <v>3.4232978135720291</v>
      </c>
      <c r="K17" s="29">
        <v>11.509252856636937</v>
      </c>
      <c r="L17" s="29">
        <v>0.90151643665403058</v>
      </c>
      <c r="M17" s="29">
        <v>1.1073038119459357</v>
      </c>
      <c r="N17" s="29">
        <v>29.762394929281133</v>
      </c>
      <c r="O17" s="29">
        <v>1.6247600976008094</v>
      </c>
      <c r="P17" s="29">
        <v>12.734845028111414</v>
      </c>
      <c r="Q17" s="29">
        <v>23.002151881679385</v>
      </c>
      <c r="R17" s="57">
        <v>2.3428567921060313</v>
      </c>
      <c r="S17" s="29">
        <v>2.0441574259699449</v>
      </c>
      <c r="T17" s="29">
        <v>0.99191308141983869</v>
      </c>
      <c r="U17" s="57">
        <v>0.3650770006426366</v>
      </c>
      <c r="V17" s="57">
        <v>2.7397934461910026E-2</v>
      </c>
      <c r="W17" s="29">
        <v>2.7969093507931859</v>
      </c>
    </row>
    <row r="18" spans="1:23" s="45" customFormat="1" x14ac:dyDescent="0.3">
      <c r="A18" s="40"/>
      <c r="B18" s="41"/>
      <c r="C18" s="42"/>
      <c r="D18" s="42" t="s">
        <v>65</v>
      </c>
      <c r="E18" s="43"/>
      <c r="F18" s="44">
        <f>AVERAGE(F16:F17)</f>
        <v>4.0625448184455341E-2</v>
      </c>
      <c r="G18" s="44">
        <f t="shared" ref="G18:W18" si="3">AVERAGE(G16:G17)</f>
        <v>2.722702645914838</v>
      </c>
      <c r="H18" s="44">
        <f t="shared" si="3"/>
        <v>1.5372944502602874</v>
      </c>
      <c r="I18" s="44">
        <f t="shared" si="3"/>
        <v>3.1292101837181865</v>
      </c>
      <c r="J18" s="44">
        <f t="shared" si="3"/>
        <v>3.4264600513440504</v>
      </c>
      <c r="K18" s="44">
        <f t="shared" si="3"/>
        <v>11.505656628529321</v>
      </c>
      <c r="L18" s="44">
        <f t="shared" si="3"/>
        <v>0.90147133675324964</v>
      </c>
      <c r="M18" s="44">
        <f t="shared" si="3"/>
        <v>1.1061578404808754</v>
      </c>
      <c r="N18" s="44">
        <f t="shared" si="3"/>
        <v>29.728991426344777</v>
      </c>
      <c r="O18" s="44">
        <f t="shared" si="3"/>
        <v>1.6238266474990981</v>
      </c>
      <c r="P18" s="44">
        <f t="shared" si="3"/>
        <v>12.719684938878967</v>
      </c>
      <c r="Q18" s="44">
        <f t="shared" si="3"/>
        <v>22.985387326956669</v>
      </c>
      <c r="R18" s="58">
        <f t="shared" si="3"/>
        <v>2.3372646084163211</v>
      </c>
      <c r="S18" s="44">
        <f t="shared" si="3"/>
        <v>2.0398520404540044</v>
      </c>
      <c r="T18" s="44">
        <f t="shared" si="3"/>
        <v>1.0042559254161643</v>
      </c>
      <c r="U18" s="58">
        <f t="shared" si="3"/>
        <v>0.36649984524236517</v>
      </c>
      <c r="V18" s="58">
        <f t="shared" si="3"/>
        <v>3.112677627225182E-2</v>
      </c>
      <c r="W18" s="44">
        <f t="shared" si="3"/>
        <v>2.7935318793341182</v>
      </c>
    </row>
    <row r="19" spans="1:23" x14ac:dyDescent="0.3">
      <c r="A19" s="36">
        <v>50425</v>
      </c>
      <c r="B19" s="11">
        <v>42117</v>
      </c>
      <c r="C19" s="12" t="s">
        <v>37</v>
      </c>
      <c r="D19" s="12" t="s">
        <v>29</v>
      </c>
      <c r="E19" s="13"/>
      <c r="F19" s="33">
        <v>6.1431302215277525E-2</v>
      </c>
      <c r="G19" s="14">
        <v>2.7474737281410717</v>
      </c>
      <c r="H19" s="14">
        <v>1.5885370766974012</v>
      </c>
      <c r="I19" s="14">
        <v>3.4643105928194098</v>
      </c>
      <c r="J19" s="14">
        <v>3.9854685733689332</v>
      </c>
      <c r="K19" s="14">
        <v>12.491633538259608</v>
      </c>
      <c r="L19" s="14">
        <v>1.0160771700036506</v>
      </c>
      <c r="M19" s="14">
        <v>1.3601539599151664</v>
      </c>
      <c r="N19" s="14">
        <v>36.475408997476713</v>
      </c>
      <c r="O19" s="14">
        <v>1.8677963551191785</v>
      </c>
      <c r="P19" s="14">
        <v>9.6582637791859192</v>
      </c>
      <c r="Q19" s="14">
        <v>17.530102422579393</v>
      </c>
      <c r="R19" s="56">
        <v>1.9042838748731594</v>
      </c>
      <c r="S19" s="14">
        <v>2.2070909425256104</v>
      </c>
      <c r="T19" s="14">
        <v>0.74240976818818194</v>
      </c>
      <c r="U19" s="56">
        <v>0.29531324601963782</v>
      </c>
      <c r="V19" s="56">
        <v>2.1392566624144814E-2</v>
      </c>
      <c r="W19" s="14">
        <v>2.5828521059875555</v>
      </c>
    </row>
    <row r="20" spans="1:23" x14ac:dyDescent="0.3">
      <c r="A20" s="38"/>
      <c r="B20" s="11">
        <v>42117</v>
      </c>
      <c r="C20" s="26" t="s">
        <v>38</v>
      </c>
      <c r="D20" s="27" t="s">
        <v>29</v>
      </c>
      <c r="E20" s="28"/>
      <c r="F20" s="34">
        <v>6.0697146407581823E-2</v>
      </c>
      <c r="G20" s="29">
        <v>2.7028222416192063</v>
      </c>
      <c r="H20" s="29">
        <v>1.5738228872049342</v>
      </c>
      <c r="I20" s="29">
        <v>3.4549455360428256</v>
      </c>
      <c r="J20" s="29">
        <v>3.9825182582325533</v>
      </c>
      <c r="K20" s="29">
        <v>12.489834110342093</v>
      </c>
      <c r="L20" s="29">
        <v>1.0139855889228715</v>
      </c>
      <c r="M20" s="29">
        <v>1.361801049544787</v>
      </c>
      <c r="N20" s="29">
        <v>36.474367001021875</v>
      </c>
      <c r="O20" s="29">
        <v>1.8721017561931736</v>
      </c>
      <c r="P20" s="29">
        <v>9.6641392807768476</v>
      </c>
      <c r="Q20" s="29">
        <v>17.503958072942833</v>
      </c>
      <c r="R20" s="57">
        <v>1.9125940775370265</v>
      </c>
      <c r="S20" s="29">
        <v>2.2099374000501735</v>
      </c>
      <c r="T20" s="29">
        <v>0.73679770809976919</v>
      </c>
      <c r="U20" s="57">
        <v>0.29672139589680652</v>
      </c>
      <c r="V20" s="57">
        <v>2.4873398090041462E-2</v>
      </c>
      <c r="W20" s="29">
        <v>2.6640830910745876</v>
      </c>
    </row>
    <row r="21" spans="1:23" s="45" customFormat="1" x14ac:dyDescent="0.3">
      <c r="A21" s="40"/>
      <c r="B21" s="41"/>
      <c r="C21" s="42"/>
      <c r="D21" s="42" t="s">
        <v>65</v>
      </c>
      <c r="E21" s="43"/>
      <c r="F21" s="44">
        <f>AVERAGE(F19:F20)</f>
        <v>6.1064224311429674E-2</v>
      </c>
      <c r="G21" s="44">
        <f t="shared" ref="G21:W21" si="4">AVERAGE(G19:G20)</f>
        <v>2.725147984880139</v>
      </c>
      <c r="H21" s="44">
        <f t="shared" si="4"/>
        <v>1.5811799819511676</v>
      </c>
      <c r="I21" s="44">
        <f t="shared" si="4"/>
        <v>3.4596280644311177</v>
      </c>
      <c r="J21" s="44">
        <f t="shared" si="4"/>
        <v>3.9839934158007431</v>
      </c>
      <c r="K21" s="44">
        <f t="shared" si="4"/>
        <v>12.49073382430085</v>
      </c>
      <c r="L21" s="44">
        <f t="shared" si="4"/>
        <v>1.0150313794632611</v>
      </c>
      <c r="M21" s="44">
        <f t="shared" si="4"/>
        <v>1.3609775047299766</v>
      </c>
      <c r="N21" s="44">
        <f t="shared" si="4"/>
        <v>36.47488799924929</v>
      </c>
      <c r="O21" s="44">
        <f t="shared" si="4"/>
        <v>1.8699490556561762</v>
      </c>
      <c r="P21" s="44">
        <f t="shared" si="4"/>
        <v>9.6612015299813834</v>
      </c>
      <c r="Q21" s="44">
        <f t="shared" si="4"/>
        <v>17.517030247761113</v>
      </c>
      <c r="R21" s="58">
        <f t="shared" si="4"/>
        <v>1.9084389762050931</v>
      </c>
      <c r="S21" s="44">
        <f t="shared" si="4"/>
        <v>2.208514171287892</v>
      </c>
      <c r="T21" s="44">
        <f t="shared" si="4"/>
        <v>0.73960373814397551</v>
      </c>
      <c r="U21" s="58">
        <f t="shared" si="4"/>
        <v>0.2960173209582222</v>
      </c>
      <c r="V21" s="58">
        <f t="shared" si="4"/>
        <v>2.3132982357093136E-2</v>
      </c>
      <c r="W21" s="44">
        <f t="shared" si="4"/>
        <v>2.6234675985310716</v>
      </c>
    </row>
    <row r="22" spans="1:23" x14ac:dyDescent="0.3">
      <c r="A22" s="36">
        <v>50425</v>
      </c>
      <c r="B22" s="11">
        <v>42177</v>
      </c>
      <c r="C22" s="12" t="s">
        <v>39</v>
      </c>
      <c r="D22" s="12" t="s">
        <v>29</v>
      </c>
      <c r="E22" s="13"/>
      <c r="F22" s="33">
        <v>6.889435953764983E-2</v>
      </c>
      <c r="G22" s="14">
        <v>2.7469559793892375</v>
      </c>
      <c r="H22" s="14">
        <v>1.700496303924355</v>
      </c>
      <c r="I22" s="14">
        <v>3.9495961295287061</v>
      </c>
      <c r="J22" s="14">
        <v>4.5280661963549704</v>
      </c>
      <c r="K22" s="14">
        <v>13.243707670333094</v>
      </c>
      <c r="L22" s="14">
        <v>1.0036840800826761</v>
      </c>
      <c r="M22" s="14">
        <v>1.5427830099869235</v>
      </c>
      <c r="N22" s="14">
        <v>33.726302481484261</v>
      </c>
      <c r="O22" s="14">
        <v>1.6882185653537485</v>
      </c>
      <c r="P22" s="14">
        <v>10.060502466307744</v>
      </c>
      <c r="Q22" s="14">
        <v>17.201045495194641</v>
      </c>
      <c r="R22" s="56">
        <v>2.2926358890313856</v>
      </c>
      <c r="S22" s="14">
        <v>2.0368824781044679</v>
      </c>
      <c r="T22" s="14">
        <v>0.86322805008510772</v>
      </c>
      <c r="U22" s="56">
        <v>0.36380541169470682</v>
      </c>
      <c r="V22" s="56">
        <v>2.9762908507559745E-2</v>
      </c>
      <c r="W22" s="14">
        <v>2.9534325250987621</v>
      </c>
    </row>
    <row r="23" spans="1:23" x14ac:dyDescent="0.3">
      <c r="A23" s="38"/>
      <c r="B23" s="11">
        <v>42177</v>
      </c>
      <c r="C23" s="26" t="s">
        <v>40</v>
      </c>
      <c r="D23" s="27" t="s">
        <v>29</v>
      </c>
      <c r="E23" s="28"/>
      <c r="F23" s="34">
        <v>6.8386565743556546E-2</v>
      </c>
      <c r="G23" s="29">
        <v>2.7684309923407437</v>
      </c>
      <c r="H23" s="29">
        <v>1.7141450695893508</v>
      </c>
      <c r="I23" s="29">
        <v>3.9677339414492057</v>
      </c>
      <c r="J23" s="29">
        <v>4.538844918779211</v>
      </c>
      <c r="K23" s="29">
        <v>13.245953574549885</v>
      </c>
      <c r="L23" s="29">
        <v>0.99391635695314384</v>
      </c>
      <c r="M23" s="29">
        <v>1.5440844541958911</v>
      </c>
      <c r="N23" s="29">
        <v>33.687724238568329</v>
      </c>
      <c r="O23" s="29">
        <v>1.6261122295101973</v>
      </c>
      <c r="P23" s="29">
        <v>10.075914791419493</v>
      </c>
      <c r="Q23" s="29">
        <v>17.222004668915062</v>
      </c>
      <c r="R23" s="57">
        <v>2.3041222077618091</v>
      </c>
      <c r="S23" s="29">
        <v>2.0490026148200351</v>
      </c>
      <c r="T23" s="29">
        <v>0.86585226581668784</v>
      </c>
      <c r="U23" s="57">
        <v>0.35733093423318374</v>
      </c>
      <c r="V23" s="57">
        <v>2.0575146051716793E-2</v>
      </c>
      <c r="W23" s="29">
        <v>2.9498650293025008</v>
      </c>
    </row>
    <row r="24" spans="1:23" s="45" customFormat="1" x14ac:dyDescent="0.3">
      <c r="A24" s="40"/>
      <c r="B24" s="41"/>
      <c r="C24" s="42"/>
      <c r="D24" s="42" t="s">
        <v>65</v>
      </c>
      <c r="E24" s="43"/>
      <c r="F24" s="44">
        <f>AVERAGE(F7:F23)</f>
        <v>4.9853413657743303E-2</v>
      </c>
      <c r="G24" s="44">
        <f t="shared" ref="G24:W24" si="5">AVERAGE(G7:G23)</f>
        <v>2.6539139350757175</v>
      </c>
      <c r="H24" s="44">
        <f t="shared" si="5"/>
        <v>1.5366140510054893</v>
      </c>
      <c r="I24" s="44">
        <f t="shared" si="5"/>
        <v>3.2802337889788822</v>
      </c>
      <c r="J24" s="44">
        <f t="shared" si="5"/>
        <v>3.6884121111194754</v>
      </c>
      <c r="K24" s="44">
        <f t="shared" si="5"/>
        <v>11.840679606337833</v>
      </c>
      <c r="L24" s="44">
        <f t="shared" si="5"/>
        <v>0.96511263416740412</v>
      </c>
      <c r="M24" s="44">
        <f t="shared" si="5"/>
        <v>1.2076580960252805</v>
      </c>
      <c r="N24" s="44">
        <f t="shared" si="5"/>
        <v>32.22152904888722</v>
      </c>
      <c r="O24" s="44">
        <f t="shared" si="5"/>
        <v>1.8069491657821026</v>
      </c>
      <c r="P24" s="44">
        <f t="shared" si="5"/>
        <v>11.145067719764276</v>
      </c>
      <c r="Q24" s="44">
        <f t="shared" si="5"/>
        <v>20.947782915409476</v>
      </c>
      <c r="R24" s="58">
        <f t="shared" si="5"/>
        <v>2.2344705899241828</v>
      </c>
      <c r="S24" s="44">
        <f t="shared" si="5"/>
        <v>2.2546521782783802</v>
      </c>
      <c r="T24" s="44">
        <f t="shared" si="5"/>
        <v>0.96813384631201371</v>
      </c>
      <c r="U24" s="58">
        <f t="shared" si="5"/>
        <v>0.34706910892366644</v>
      </c>
      <c r="V24" s="58">
        <f t="shared" si="5"/>
        <v>2.5946839354630134E-2</v>
      </c>
      <c r="W24" s="44">
        <f t="shared" si="5"/>
        <v>2.8259209509962209</v>
      </c>
    </row>
    <row r="25" spans="1:23" x14ac:dyDescent="0.3">
      <c r="A25" s="36">
        <v>80434</v>
      </c>
      <c r="B25" s="11">
        <v>42117</v>
      </c>
      <c r="C25" s="12" t="s">
        <v>41</v>
      </c>
      <c r="D25" s="12" t="s">
        <v>29</v>
      </c>
      <c r="E25" s="13"/>
      <c r="F25" s="33">
        <v>5.8100847914478629E-2</v>
      </c>
      <c r="G25" s="14">
        <v>2.6400262928334017</v>
      </c>
      <c r="H25" s="14">
        <v>1.6059453022229533</v>
      </c>
      <c r="I25" s="14">
        <v>3.6791188366235641</v>
      </c>
      <c r="J25" s="14">
        <v>4.4056876175599058</v>
      </c>
      <c r="K25" s="14">
        <v>12.999201060458795</v>
      </c>
      <c r="L25" s="14">
        <v>1.128360963567588</v>
      </c>
      <c r="M25" s="14">
        <v>1.4430596205675517</v>
      </c>
      <c r="N25" s="14">
        <v>39.851122804496853</v>
      </c>
      <c r="O25" s="14">
        <v>2.0809008499714516</v>
      </c>
      <c r="P25" s="14">
        <v>7.7866454824857794</v>
      </c>
      <c r="Q25" s="14">
        <v>16.076448062851473</v>
      </c>
      <c r="R25" s="56">
        <v>1.3382241962253878</v>
      </c>
      <c r="S25" s="14">
        <v>1.646026888869466</v>
      </c>
      <c r="T25" s="14">
        <v>0.67222729664059711</v>
      </c>
      <c r="U25" s="56">
        <v>0.20040658828578253</v>
      </c>
      <c r="V25" s="56">
        <v>0</v>
      </c>
      <c r="W25" s="14">
        <v>2.3884972884249578</v>
      </c>
    </row>
    <row r="26" spans="1:23" x14ac:dyDescent="0.3">
      <c r="A26" s="38"/>
      <c r="B26" s="11">
        <v>42117</v>
      </c>
      <c r="C26" s="26" t="s">
        <v>42</v>
      </c>
      <c r="D26" s="27" t="s">
        <v>29</v>
      </c>
      <c r="E26" s="28"/>
      <c r="F26" s="34">
        <v>5.9635198544064009E-2</v>
      </c>
      <c r="G26" s="29">
        <v>2.7021180178771873</v>
      </c>
      <c r="H26" s="29">
        <v>1.6228378192719848</v>
      </c>
      <c r="I26" s="29">
        <v>3.6798844649801579</v>
      </c>
      <c r="J26" s="29">
        <v>4.3985033413169452</v>
      </c>
      <c r="K26" s="29">
        <v>12.979401183728326</v>
      </c>
      <c r="L26" s="29">
        <v>1.1338585388995439</v>
      </c>
      <c r="M26" s="29">
        <v>1.4410880351351745</v>
      </c>
      <c r="N26" s="29">
        <v>39.796957616787509</v>
      </c>
      <c r="O26" s="29">
        <v>2.0697948157520489</v>
      </c>
      <c r="P26" s="29">
        <v>7.7627603481170464</v>
      </c>
      <c r="Q26" s="29">
        <v>16.082542486061953</v>
      </c>
      <c r="R26" s="57">
        <v>1.3122190593376852</v>
      </c>
      <c r="S26" s="29">
        <v>1.659603801510809</v>
      </c>
      <c r="T26" s="29">
        <v>0.67029024965752493</v>
      </c>
      <c r="U26" s="57">
        <v>0.2143710717796708</v>
      </c>
      <c r="V26" s="57">
        <v>0</v>
      </c>
      <c r="W26" s="29">
        <v>2.414133951242377</v>
      </c>
    </row>
    <row r="27" spans="1:23" s="45" customFormat="1" x14ac:dyDescent="0.3">
      <c r="A27" s="40"/>
      <c r="B27" s="41"/>
      <c r="C27" s="42"/>
      <c r="D27" s="42" t="s">
        <v>65</v>
      </c>
      <c r="E27" s="43"/>
      <c r="F27" s="44">
        <f>AVERAGE(F25:F26)</f>
        <v>5.8868023229271316E-2</v>
      </c>
      <c r="G27" s="44">
        <f t="shared" ref="G27:W27" si="6">AVERAGE(G25:G26)</f>
        <v>2.6710721553552945</v>
      </c>
      <c r="H27" s="44">
        <f t="shared" si="6"/>
        <v>1.614391560747469</v>
      </c>
      <c r="I27" s="44">
        <f t="shared" si="6"/>
        <v>3.679501650801861</v>
      </c>
      <c r="J27" s="44">
        <f t="shared" si="6"/>
        <v>4.4020954794384259</v>
      </c>
      <c r="K27" s="44">
        <f t="shared" si="6"/>
        <v>12.989301122093561</v>
      </c>
      <c r="L27" s="44">
        <f t="shared" si="6"/>
        <v>1.1311097512335659</v>
      </c>
      <c r="M27" s="44">
        <f t="shared" si="6"/>
        <v>1.4420738278513632</v>
      </c>
      <c r="N27" s="44">
        <f t="shared" si="6"/>
        <v>39.824040210642181</v>
      </c>
      <c r="O27" s="44">
        <f t="shared" si="6"/>
        <v>2.0753478328617501</v>
      </c>
      <c r="P27" s="44">
        <f t="shared" si="6"/>
        <v>7.7747029153014129</v>
      </c>
      <c r="Q27" s="44">
        <f t="shared" si="6"/>
        <v>16.079495274456711</v>
      </c>
      <c r="R27" s="58">
        <f t="shared" si="6"/>
        <v>1.3252216277815365</v>
      </c>
      <c r="S27" s="44">
        <f t="shared" si="6"/>
        <v>1.6528153451901375</v>
      </c>
      <c r="T27" s="44">
        <f t="shared" si="6"/>
        <v>0.67125877314906102</v>
      </c>
      <c r="U27" s="58">
        <f t="shared" si="6"/>
        <v>0.20738883003272668</v>
      </c>
      <c r="V27" s="58">
        <f t="shared" si="6"/>
        <v>0</v>
      </c>
      <c r="W27" s="44">
        <f t="shared" si="6"/>
        <v>2.4013156198336674</v>
      </c>
    </row>
    <row r="28" spans="1:23" x14ac:dyDescent="0.3">
      <c r="A28" s="36">
        <v>80434</v>
      </c>
      <c r="B28" s="11">
        <v>42174</v>
      </c>
      <c r="C28" s="12" t="s">
        <v>43</v>
      </c>
      <c r="D28" s="12" t="s">
        <v>29</v>
      </c>
      <c r="E28" s="13"/>
      <c r="F28" s="33">
        <v>4.4432791674255283E-2</v>
      </c>
      <c r="G28" s="14">
        <v>2.7328693464024312</v>
      </c>
      <c r="H28" s="14">
        <v>1.5890879794673951</v>
      </c>
      <c r="I28" s="14">
        <v>3.3748928529432618</v>
      </c>
      <c r="J28" s="14">
        <v>3.7738163779796565</v>
      </c>
      <c r="K28" s="14">
        <v>12.324405658845922</v>
      </c>
      <c r="L28" s="14">
        <v>0.99023750797665855</v>
      </c>
      <c r="M28" s="14">
        <v>1.2676075779143223</v>
      </c>
      <c r="N28" s="14">
        <v>33.493575908450211</v>
      </c>
      <c r="O28" s="14">
        <v>1.7324979963270908</v>
      </c>
      <c r="P28" s="14">
        <v>11.075509992820736</v>
      </c>
      <c r="Q28" s="14">
        <v>20.489385491660922</v>
      </c>
      <c r="R28" s="56">
        <v>1.7627326701954427</v>
      </c>
      <c r="S28" s="14">
        <v>1.6606673565762766</v>
      </c>
      <c r="T28" s="14">
        <v>0.85132949812749326</v>
      </c>
      <c r="U28" s="56">
        <v>0.29029369243677838</v>
      </c>
      <c r="V28" s="56">
        <v>1.5159611782078955E-2</v>
      </c>
      <c r="W28" s="14">
        <v>2.5314976884190514</v>
      </c>
    </row>
    <row r="29" spans="1:23" x14ac:dyDescent="0.3">
      <c r="A29" s="38"/>
      <c r="B29" s="11">
        <v>42174</v>
      </c>
      <c r="C29" s="26" t="s">
        <v>44</v>
      </c>
      <c r="D29" s="27" t="s">
        <v>29</v>
      </c>
      <c r="E29" s="28"/>
      <c r="F29" s="34">
        <v>4.3080030973741544E-2</v>
      </c>
      <c r="G29" s="29">
        <v>2.7325715764262437</v>
      </c>
      <c r="H29" s="29">
        <v>1.5930724777237435</v>
      </c>
      <c r="I29" s="29">
        <v>3.3839553987725672</v>
      </c>
      <c r="J29" s="29">
        <v>3.7791232964344537</v>
      </c>
      <c r="K29" s="29">
        <v>12.340599975021453</v>
      </c>
      <c r="L29" s="29">
        <v>0.98925752237214581</v>
      </c>
      <c r="M29" s="29">
        <v>1.2607283253355697</v>
      </c>
      <c r="N29" s="29">
        <v>33.558423320547924</v>
      </c>
      <c r="O29" s="29">
        <v>1.7642291444335405</v>
      </c>
      <c r="P29" s="29">
        <v>11.089528715468905</v>
      </c>
      <c r="Q29" s="29">
        <v>20.489357487436575</v>
      </c>
      <c r="R29" s="57">
        <v>1.7728542678508541</v>
      </c>
      <c r="S29" s="29">
        <v>1.6663200493803236</v>
      </c>
      <c r="T29" s="29">
        <v>0.85292933859829945</v>
      </c>
      <c r="U29" s="57">
        <v>0.2040619439716746</v>
      </c>
      <c r="V29" s="57">
        <v>3.2274491481386024E-2</v>
      </c>
      <c r="W29" s="29">
        <v>2.4476326377705817</v>
      </c>
    </row>
    <row r="30" spans="1:23" s="45" customFormat="1" x14ac:dyDescent="0.3">
      <c r="A30" s="40"/>
      <c r="B30" s="41"/>
      <c r="C30" s="42"/>
      <c r="D30" s="42" t="s">
        <v>65</v>
      </c>
      <c r="E30" s="43"/>
      <c r="F30" s="44">
        <f>AVERAGE(F28:F29)</f>
        <v>4.3756411323998413E-2</v>
      </c>
      <c r="G30" s="44">
        <f t="shared" ref="G30:W30" si="7">AVERAGE(G28:G29)</f>
        <v>2.7327204614143374</v>
      </c>
      <c r="H30" s="44">
        <f t="shared" si="7"/>
        <v>1.5910802285955694</v>
      </c>
      <c r="I30" s="44">
        <f t="shared" si="7"/>
        <v>3.3794241258579145</v>
      </c>
      <c r="J30" s="44">
        <f t="shared" si="7"/>
        <v>3.7764698372070553</v>
      </c>
      <c r="K30" s="44">
        <f t="shared" si="7"/>
        <v>12.332502816933687</v>
      </c>
      <c r="L30" s="44">
        <f t="shared" si="7"/>
        <v>0.98974751517440218</v>
      </c>
      <c r="M30" s="44">
        <f t="shared" si="7"/>
        <v>1.264167951624946</v>
      </c>
      <c r="N30" s="44">
        <f t="shared" si="7"/>
        <v>33.525999614499071</v>
      </c>
      <c r="O30" s="44">
        <f t="shared" si="7"/>
        <v>1.7483635703803158</v>
      </c>
      <c r="P30" s="44">
        <f t="shared" si="7"/>
        <v>11.082519354144821</v>
      </c>
      <c r="Q30" s="44">
        <f t="shared" si="7"/>
        <v>20.489371489548748</v>
      </c>
      <c r="R30" s="58">
        <f t="shared" si="7"/>
        <v>1.7677934690231485</v>
      </c>
      <c r="S30" s="44">
        <f t="shared" si="7"/>
        <v>1.6634937029783001</v>
      </c>
      <c r="T30" s="44">
        <f t="shared" si="7"/>
        <v>0.85212941836289635</v>
      </c>
      <c r="U30" s="58">
        <f t="shared" si="7"/>
        <v>0.24717781820422649</v>
      </c>
      <c r="V30" s="58">
        <f t="shared" si="7"/>
        <v>2.3717051631732489E-2</v>
      </c>
      <c r="W30" s="44">
        <f t="shared" si="7"/>
        <v>2.4895651630948166</v>
      </c>
    </row>
    <row r="31" spans="1:23" x14ac:dyDescent="0.3">
      <c r="A31" s="36">
        <v>115951</v>
      </c>
      <c r="B31" s="11">
        <v>42111</v>
      </c>
      <c r="C31" s="12" t="s">
        <v>45</v>
      </c>
      <c r="D31" s="12" t="s">
        <v>29</v>
      </c>
      <c r="E31" s="13"/>
      <c r="F31" s="33">
        <v>7.4093232875079587E-2</v>
      </c>
      <c r="G31" s="14">
        <v>2.7077428661939553</v>
      </c>
      <c r="H31" s="14">
        <v>1.7086277156007075</v>
      </c>
      <c r="I31" s="14">
        <v>3.947285424392049</v>
      </c>
      <c r="J31" s="14">
        <v>4.65374255076068</v>
      </c>
      <c r="K31" s="14">
        <v>13.179252102537822</v>
      </c>
      <c r="L31" s="14">
        <v>1.224699123692925</v>
      </c>
      <c r="M31" s="14">
        <v>1.5606610769323717</v>
      </c>
      <c r="N31" s="14">
        <v>36.06321742994222</v>
      </c>
      <c r="O31" s="14">
        <v>1.8999741280114557</v>
      </c>
      <c r="P31" s="14">
        <v>8.5390390739168716</v>
      </c>
      <c r="Q31" s="14">
        <v>17.007560075222745</v>
      </c>
      <c r="R31" s="56">
        <v>1.7658842312518777</v>
      </c>
      <c r="S31" s="14">
        <v>2.3365668094886978</v>
      </c>
      <c r="T31" s="14">
        <v>0.56222807402264718</v>
      </c>
      <c r="U31" s="56">
        <v>0.20822184185068532</v>
      </c>
      <c r="V31" s="56">
        <v>2.7301243980794563E-2</v>
      </c>
      <c r="W31" s="14">
        <v>2.533902999326429</v>
      </c>
    </row>
    <row r="32" spans="1:23" x14ac:dyDescent="0.3">
      <c r="A32" s="38"/>
      <c r="B32" s="11">
        <v>42111</v>
      </c>
      <c r="C32" s="26" t="s">
        <v>46</v>
      </c>
      <c r="D32" s="27" t="s">
        <v>29</v>
      </c>
      <c r="E32" s="28"/>
      <c r="F32" s="34">
        <v>7.745627697924512E-2</v>
      </c>
      <c r="G32" s="29">
        <v>2.7530730244801642</v>
      </c>
      <c r="H32" s="29">
        <v>1.7080436556818286</v>
      </c>
      <c r="I32" s="29">
        <v>3.9411510207806968</v>
      </c>
      <c r="J32" s="29">
        <v>4.6524876855077997</v>
      </c>
      <c r="K32" s="29">
        <v>13.171724593490907</v>
      </c>
      <c r="L32" s="29">
        <v>1.2160447382380515</v>
      </c>
      <c r="M32" s="29">
        <v>1.5552333000027254</v>
      </c>
      <c r="N32" s="29">
        <v>36.051147449790236</v>
      </c>
      <c r="O32" s="29">
        <v>1.8934318992605743</v>
      </c>
      <c r="P32" s="29">
        <v>8.537675960958671</v>
      </c>
      <c r="Q32" s="29">
        <v>16.996043679026528</v>
      </c>
      <c r="R32" s="57">
        <v>1.7638253620113933</v>
      </c>
      <c r="S32" s="29">
        <v>2.3708180736643607</v>
      </c>
      <c r="T32" s="29">
        <v>0.55306015819811116</v>
      </c>
      <c r="U32" s="57">
        <v>0.21105350595992073</v>
      </c>
      <c r="V32" s="57">
        <v>2.5234041549207283E-2</v>
      </c>
      <c r="W32" s="29">
        <v>2.5224955744195796</v>
      </c>
    </row>
    <row r="33" spans="1:23" s="45" customFormat="1" x14ac:dyDescent="0.3">
      <c r="A33" s="40"/>
      <c r="B33" s="41"/>
      <c r="C33" s="42"/>
      <c r="D33" s="42" t="s">
        <v>65</v>
      </c>
      <c r="E33" s="43"/>
      <c r="F33" s="44">
        <f>AVERAGE(F31:F32)</f>
        <v>7.5774754927162347E-2</v>
      </c>
      <c r="G33" s="44">
        <f t="shared" ref="G33:W33" si="8">AVERAGE(G31:G32)</f>
        <v>2.7304079453370598</v>
      </c>
      <c r="H33" s="44">
        <f t="shared" si="8"/>
        <v>1.7083356856412681</v>
      </c>
      <c r="I33" s="44">
        <f t="shared" si="8"/>
        <v>3.9442182225863727</v>
      </c>
      <c r="J33" s="44">
        <f t="shared" si="8"/>
        <v>4.6531151181342398</v>
      </c>
      <c r="K33" s="44">
        <f t="shared" si="8"/>
        <v>13.175488348014365</v>
      </c>
      <c r="L33" s="44">
        <f t="shared" si="8"/>
        <v>1.2203719309654883</v>
      </c>
      <c r="M33" s="44">
        <f t="shared" si="8"/>
        <v>1.5579471884675486</v>
      </c>
      <c r="N33" s="44">
        <f t="shared" si="8"/>
        <v>36.057182439866224</v>
      </c>
      <c r="O33" s="44">
        <f t="shared" si="8"/>
        <v>1.896703013636015</v>
      </c>
      <c r="P33" s="44">
        <f t="shared" si="8"/>
        <v>8.5383575174377704</v>
      </c>
      <c r="Q33" s="44">
        <f t="shared" si="8"/>
        <v>17.001801877124635</v>
      </c>
      <c r="R33" s="58">
        <f t="shared" si="8"/>
        <v>1.7648547966316355</v>
      </c>
      <c r="S33" s="44">
        <f t="shared" si="8"/>
        <v>2.3536924415765292</v>
      </c>
      <c r="T33" s="44">
        <f t="shared" si="8"/>
        <v>0.55764411611037912</v>
      </c>
      <c r="U33" s="58">
        <f t="shared" si="8"/>
        <v>0.20963767390530302</v>
      </c>
      <c r="V33" s="58">
        <f t="shared" si="8"/>
        <v>2.6267642765000924E-2</v>
      </c>
      <c r="W33" s="44">
        <f t="shared" si="8"/>
        <v>2.5281992868730043</v>
      </c>
    </row>
    <row r="34" spans="1:23" x14ac:dyDescent="0.3">
      <c r="A34" s="36">
        <v>115951</v>
      </c>
      <c r="B34" s="11">
        <v>42185</v>
      </c>
      <c r="C34" s="12" t="s">
        <v>47</v>
      </c>
      <c r="D34" s="12" t="s">
        <v>29</v>
      </c>
      <c r="E34" s="13"/>
      <c r="F34" s="33">
        <v>4.9342867406710948E-2</v>
      </c>
      <c r="G34" s="14">
        <v>2.6307463584210109</v>
      </c>
      <c r="H34" s="14">
        <v>1.5560276723319049</v>
      </c>
      <c r="I34" s="14">
        <v>3.2409838832562263</v>
      </c>
      <c r="J34" s="14">
        <v>3.5814216695444809</v>
      </c>
      <c r="K34" s="14">
        <v>11.965640108414638</v>
      </c>
      <c r="L34" s="14">
        <v>1.0444555459947553</v>
      </c>
      <c r="M34" s="14">
        <v>1.2050310639739714</v>
      </c>
      <c r="N34" s="14">
        <v>30.429153684552286</v>
      </c>
      <c r="O34" s="14">
        <v>1.6631776964404001</v>
      </c>
      <c r="P34" s="14">
        <v>11.508619632600608</v>
      </c>
      <c r="Q34" s="14">
        <v>22.099231786918345</v>
      </c>
      <c r="R34" s="56">
        <v>2.5247997445657901</v>
      </c>
      <c r="S34" s="14">
        <v>2.4151672278293157</v>
      </c>
      <c r="T34" s="14">
        <v>0.92525716014038306</v>
      </c>
      <c r="U34" s="56">
        <v>0.34086378757199703</v>
      </c>
      <c r="V34" s="56">
        <v>3.9476766977769792E-2</v>
      </c>
      <c r="W34" s="14">
        <v>2.7806033430593828</v>
      </c>
    </row>
    <row r="35" spans="1:23" x14ac:dyDescent="0.3">
      <c r="A35" s="38"/>
      <c r="B35" s="11">
        <v>42185</v>
      </c>
      <c r="C35" s="26" t="s">
        <v>48</v>
      </c>
      <c r="D35" s="27" t="s">
        <v>29</v>
      </c>
      <c r="E35" s="28"/>
      <c r="F35" s="34">
        <v>5.4945231069511866E-2</v>
      </c>
      <c r="G35" s="29">
        <v>2.7302029950482405</v>
      </c>
      <c r="H35" s="29">
        <v>1.5664039164722552</v>
      </c>
      <c r="I35" s="29">
        <v>3.2452024332539797</v>
      </c>
      <c r="J35" s="29">
        <v>3.5805501936050277</v>
      </c>
      <c r="K35" s="29">
        <v>11.965846123957666</v>
      </c>
      <c r="L35" s="29">
        <v>1.0526315597925375</v>
      </c>
      <c r="M35" s="29">
        <v>1.2046398040987056</v>
      </c>
      <c r="N35" s="29">
        <v>30.417476796479203</v>
      </c>
      <c r="O35" s="29">
        <v>1.6488211200682508</v>
      </c>
      <c r="P35" s="29">
        <v>11.513260085520283</v>
      </c>
      <c r="Q35" s="29">
        <v>22.120621232637717</v>
      </c>
      <c r="R35" s="57">
        <v>2.525682813617832</v>
      </c>
      <c r="S35" s="29">
        <v>2.3991042800203055</v>
      </c>
      <c r="T35" s="29">
        <v>0.8787823197099599</v>
      </c>
      <c r="U35" s="57">
        <v>0.34140173167223392</v>
      </c>
      <c r="V35" s="57">
        <v>4.7341361851539317E-2</v>
      </c>
      <c r="W35" s="29">
        <v>2.7070860011247504</v>
      </c>
    </row>
    <row r="36" spans="1:23" s="45" customFormat="1" x14ac:dyDescent="0.3">
      <c r="A36" s="40"/>
      <c r="B36" s="41"/>
      <c r="C36" s="42"/>
      <c r="D36" s="42" t="s">
        <v>65</v>
      </c>
      <c r="E36" s="43"/>
      <c r="F36" s="44">
        <f>AVERAGE(F34:F35)</f>
        <v>5.2144049238111403E-2</v>
      </c>
      <c r="G36" s="44">
        <f t="shared" ref="G36:W36" si="9">AVERAGE(G34:G35)</f>
        <v>2.6804746767346259</v>
      </c>
      <c r="H36" s="44">
        <f t="shared" si="9"/>
        <v>1.5612157944020799</v>
      </c>
      <c r="I36" s="44">
        <f t="shared" si="9"/>
        <v>3.2430931582551032</v>
      </c>
      <c r="J36" s="44">
        <f t="shared" si="9"/>
        <v>3.5809859315747543</v>
      </c>
      <c r="K36" s="44">
        <f t="shared" si="9"/>
        <v>11.965743116186152</v>
      </c>
      <c r="L36" s="44">
        <f t="shared" si="9"/>
        <v>1.0485435528936464</v>
      </c>
      <c r="M36" s="44">
        <f t="shared" si="9"/>
        <v>1.2048354340363385</v>
      </c>
      <c r="N36" s="44">
        <f t="shared" si="9"/>
        <v>30.423315240515745</v>
      </c>
      <c r="O36" s="44">
        <f t="shared" si="9"/>
        <v>1.6559994082543255</v>
      </c>
      <c r="P36" s="44">
        <f t="shared" si="9"/>
        <v>11.510939859060446</v>
      </c>
      <c r="Q36" s="44">
        <f t="shared" si="9"/>
        <v>22.109926509778031</v>
      </c>
      <c r="R36" s="58">
        <f t="shared" si="9"/>
        <v>2.5252412790918113</v>
      </c>
      <c r="S36" s="44">
        <f t="shared" si="9"/>
        <v>2.4071357539248108</v>
      </c>
      <c r="T36" s="44">
        <f t="shared" si="9"/>
        <v>0.90201973992517148</v>
      </c>
      <c r="U36" s="58">
        <f t="shared" si="9"/>
        <v>0.34113275962211548</v>
      </c>
      <c r="V36" s="58">
        <f t="shared" si="9"/>
        <v>4.3409064414654558E-2</v>
      </c>
      <c r="W36" s="44">
        <f t="shared" si="9"/>
        <v>2.7438446720920666</v>
      </c>
    </row>
    <row r="37" spans="1:23" x14ac:dyDescent="0.3">
      <c r="A37" s="36">
        <v>44599</v>
      </c>
      <c r="B37" s="11">
        <v>42114</v>
      </c>
      <c r="C37" s="12" t="s">
        <v>49</v>
      </c>
      <c r="D37" s="12" t="s">
        <v>29</v>
      </c>
      <c r="E37" s="13"/>
      <c r="F37" s="33">
        <v>5.139238332102377E-2</v>
      </c>
      <c r="G37" s="14">
        <v>2.7395458648835702</v>
      </c>
      <c r="H37" s="14">
        <v>1.5954584162076215</v>
      </c>
      <c r="I37" s="14">
        <v>3.3967955276641546</v>
      </c>
      <c r="J37" s="14">
        <v>3.7801953220318687</v>
      </c>
      <c r="K37" s="14">
        <v>12.43449728401146</v>
      </c>
      <c r="L37" s="14">
        <v>0.85560054408699671</v>
      </c>
      <c r="M37" s="14">
        <v>1.2411381389215836</v>
      </c>
      <c r="N37" s="14">
        <v>34.598146333437697</v>
      </c>
      <c r="O37" s="14">
        <v>1.4555011062049428</v>
      </c>
      <c r="P37" s="14">
        <v>11.806822846515546</v>
      </c>
      <c r="Q37" s="14">
        <v>18.628181528488842</v>
      </c>
      <c r="R37" s="56">
        <v>2.0410341315569527</v>
      </c>
      <c r="S37" s="14">
        <v>2.0110697493613765</v>
      </c>
      <c r="T37" s="14">
        <v>0.69735763361664116</v>
      </c>
      <c r="U37" s="56">
        <v>0.22645602589906913</v>
      </c>
      <c r="V37" s="56">
        <v>2.1946845067808779E-2</v>
      </c>
      <c r="W37" s="14">
        <v>2.4188603187228352</v>
      </c>
    </row>
    <row r="38" spans="1:23" x14ac:dyDescent="0.3">
      <c r="A38" s="38"/>
      <c r="B38" s="11">
        <v>42114</v>
      </c>
      <c r="C38" s="26" t="s">
        <v>50</v>
      </c>
      <c r="D38" s="27" t="s">
        <v>29</v>
      </c>
      <c r="E38" s="28"/>
      <c r="F38" s="34">
        <v>5.3975870527570434E-2</v>
      </c>
      <c r="G38" s="29">
        <v>2.7879362754310408</v>
      </c>
      <c r="H38" s="29">
        <v>1.5993926817634589</v>
      </c>
      <c r="I38" s="29">
        <v>3.4015008336255592</v>
      </c>
      <c r="J38" s="29">
        <v>3.7828702484628156</v>
      </c>
      <c r="K38" s="29">
        <v>12.440590771920906</v>
      </c>
      <c r="L38" s="29">
        <v>0.85674435899501555</v>
      </c>
      <c r="M38" s="29">
        <v>1.2409144015991171</v>
      </c>
      <c r="N38" s="29">
        <v>34.591279617717532</v>
      </c>
      <c r="O38" s="29">
        <v>1.4620146429211289</v>
      </c>
      <c r="P38" s="29">
        <v>11.801305386411732</v>
      </c>
      <c r="Q38" s="29">
        <v>18.632229817545117</v>
      </c>
      <c r="R38" s="57">
        <v>2.0372640195827301</v>
      </c>
      <c r="S38" s="29">
        <v>1.9958123652435513</v>
      </c>
      <c r="T38" s="29">
        <v>0.69944500095102657</v>
      </c>
      <c r="U38" s="57">
        <v>0.23274066532466189</v>
      </c>
      <c r="V38" s="57">
        <v>2.616859585239829E-2</v>
      </c>
      <c r="W38" s="29">
        <v>2.3578144461246495</v>
      </c>
    </row>
    <row r="39" spans="1:23" s="45" customFormat="1" x14ac:dyDescent="0.3">
      <c r="A39" s="40"/>
      <c r="B39" s="41"/>
      <c r="C39" s="42"/>
      <c r="D39" s="42" t="s">
        <v>65</v>
      </c>
      <c r="E39" s="43"/>
      <c r="F39" s="44">
        <f>AVERAGE(F37:F38)</f>
        <v>5.2684126924297102E-2</v>
      </c>
      <c r="G39" s="44">
        <f t="shared" ref="G39:W39" si="10">AVERAGE(G37:G38)</f>
        <v>2.7637410701573053</v>
      </c>
      <c r="H39" s="44">
        <f t="shared" si="10"/>
        <v>1.5974255489855402</v>
      </c>
      <c r="I39" s="44">
        <f t="shared" si="10"/>
        <v>3.3991481806448567</v>
      </c>
      <c r="J39" s="44">
        <f t="shared" si="10"/>
        <v>3.7815327852473422</v>
      </c>
      <c r="K39" s="44">
        <f t="shared" si="10"/>
        <v>12.437544027966183</v>
      </c>
      <c r="L39" s="44">
        <f t="shared" si="10"/>
        <v>0.85617245154100607</v>
      </c>
      <c r="M39" s="44">
        <f t="shared" si="10"/>
        <v>1.2410262702603503</v>
      </c>
      <c r="N39" s="44">
        <f t="shared" si="10"/>
        <v>34.594712975577615</v>
      </c>
      <c r="O39" s="44">
        <f t="shared" si="10"/>
        <v>1.4587578745630359</v>
      </c>
      <c r="P39" s="44">
        <f t="shared" si="10"/>
        <v>11.804064116463639</v>
      </c>
      <c r="Q39" s="44">
        <f t="shared" si="10"/>
        <v>18.630205673016981</v>
      </c>
      <c r="R39" s="58">
        <f t="shared" si="10"/>
        <v>2.0391490755698412</v>
      </c>
      <c r="S39" s="44">
        <f t="shared" si="10"/>
        <v>2.0034410573024637</v>
      </c>
      <c r="T39" s="44">
        <f t="shared" si="10"/>
        <v>0.69840131728383392</v>
      </c>
      <c r="U39" s="58">
        <f t="shared" si="10"/>
        <v>0.22959834561186551</v>
      </c>
      <c r="V39" s="58">
        <f t="shared" si="10"/>
        <v>2.4057720460103536E-2</v>
      </c>
      <c r="W39" s="44">
        <f t="shared" si="10"/>
        <v>2.3883373824237424</v>
      </c>
    </row>
    <row r="40" spans="1:23" x14ac:dyDescent="0.3">
      <c r="A40" s="36">
        <v>44599</v>
      </c>
      <c r="B40" s="11">
        <v>42180</v>
      </c>
      <c r="C40" s="12" t="s">
        <v>51</v>
      </c>
      <c r="D40" s="12" t="s">
        <v>29</v>
      </c>
      <c r="E40" s="13"/>
      <c r="F40" s="33">
        <v>4.780948340821773E-2</v>
      </c>
      <c r="G40" s="14">
        <v>2.8094829218295145</v>
      </c>
      <c r="H40" s="14">
        <v>1.6758410400044894</v>
      </c>
      <c r="I40" s="14">
        <v>3.5131435955211758</v>
      </c>
      <c r="J40" s="14">
        <v>3.7709323247705671</v>
      </c>
      <c r="K40" s="14">
        <v>11.908803482406702</v>
      </c>
      <c r="L40" s="14">
        <v>0.82146399152342875</v>
      </c>
      <c r="M40" s="14">
        <v>1.0648557003921602</v>
      </c>
      <c r="N40" s="14">
        <v>29.890503705443866</v>
      </c>
      <c r="O40" s="14">
        <v>1.521068340285703</v>
      </c>
      <c r="P40" s="14">
        <v>12.693430843858986</v>
      </c>
      <c r="Q40" s="14">
        <v>21.283538182622628</v>
      </c>
      <c r="R40" s="56">
        <v>2.8349857141223156</v>
      </c>
      <c r="S40" s="14">
        <v>2.2639928040284181</v>
      </c>
      <c r="T40" s="14">
        <v>0.8593259846614193</v>
      </c>
      <c r="U40" s="56">
        <v>0.32494545797014995</v>
      </c>
      <c r="V40" s="56">
        <v>3.3640469910014223E-2</v>
      </c>
      <c r="W40" s="14">
        <v>2.6822359572402519</v>
      </c>
    </row>
    <row r="41" spans="1:23" x14ac:dyDescent="0.3">
      <c r="A41" s="38"/>
      <c r="B41" s="11">
        <v>42180</v>
      </c>
      <c r="C41" s="26" t="s">
        <v>52</v>
      </c>
      <c r="D41" s="27" t="s">
        <v>29</v>
      </c>
      <c r="E41" s="28"/>
      <c r="F41" s="34">
        <v>5.0510385252813525E-2</v>
      </c>
      <c r="G41" s="29">
        <v>2.8576385778381002</v>
      </c>
      <c r="H41" s="29">
        <v>1.6797213564828213</v>
      </c>
      <c r="I41" s="29">
        <v>3.5150060888983559</v>
      </c>
      <c r="J41" s="29">
        <v>3.76929756457386</v>
      </c>
      <c r="K41" s="29">
        <v>11.902768714967626</v>
      </c>
      <c r="L41" s="29">
        <v>0.82114202442774697</v>
      </c>
      <c r="M41" s="29">
        <v>1.0648974946772942</v>
      </c>
      <c r="N41" s="29">
        <v>29.851982702715681</v>
      </c>
      <c r="O41" s="29">
        <v>1.5449019956983658</v>
      </c>
      <c r="P41" s="29">
        <v>12.671930648892268</v>
      </c>
      <c r="Q41" s="29">
        <v>21.241901335132766</v>
      </c>
      <c r="R41" s="57">
        <v>2.8345264400410013</v>
      </c>
      <c r="S41" s="29">
        <v>2.2919217819771776</v>
      </c>
      <c r="T41" s="29">
        <v>0.86339473446530568</v>
      </c>
      <c r="U41" s="57">
        <v>0.3262259704510968</v>
      </c>
      <c r="V41" s="57">
        <v>4.9929848264128412E-2</v>
      </c>
      <c r="W41" s="29">
        <v>2.6623023352435951</v>
      </c>
    </row>
    <row r="42" spans="1:23" s="45" customFormat="1" x14ac:dyDescent="0.3">
      <c r="A42" s="40"/>
      <c r="B42" s="41"/>
      <c r="C42" s="42"/>
      <c r="D42" s="42" t="s">
        <v>65</v>
      </c>
      <c r="E42" s="43"/>
      <c r="F42" s="44">
        <f>AVERAGE(F40:F41)</f>
        <v>4.9159934330515631E-2</v>
      </c>
      <c r="G42" s="44">
        <f t="shared" ref="G42:W42" si="11">AVERAGE(G40:G41)</f>
        <v>2.8335607498338073</v>
      </c>
      <c r="H42" s="44">
        <f t="shared" si="11"/>
        <v>1.6777811982436552</v>
      </c>
      <c r="I42" s="44">
        <f t="shared" si="11"/>
        <v>3.5140748422097658</v>
      </c>
      <c r="J42" s="44">
        <f t="shared" si="11"/>
        <v>3.7701149446722138</v>
      </c>
      <c r="K42" s="44">
        <f t="shared" si="11"/>
        <v>11.905786098687164</v>
      </c>
      <c r="L42" s="44">
        <f t="shared" si="11"/>
        <v>0.82130300797558786</v>
      </c>
      <c r="M42" s="44">
        <f t="shared" si="11"/>
        <v>1.0648765975347272</v>
      </c>
      <c r="N42" s="44">
        <f t="shared" si="11"/>
        <v>29.871243204079775</v>
      </c>
      <c r="O42" s="44">
        <f t="shared" si="11"/>
        <v>1.5329851679920345</v>
      </c>
      <c r="P42" s="44">
        <f t="shared" si="11"/>
        <v>12.682680746375627</v>
      </c>
      <c r="Q42" s="44">
        <f t="shared" si="11"/>
        <v>21.262719758877697</v>
      </c>
      <c r="R42" s="58">
        <f t="shared" si="11"/>
        <v>2.8347560770816584</v>
      </c>
      <c r="S42" s="44">
        <f t="shared" si="11"/>
        <v>2.2779572930027978</v>
      </c>
      <c r="T42" s="44">
        <f t="shared" si="11"/>
        <v>0.86136035956336254</v>
      </c>
      <c r="U42" s="58">
        <f t="shared" si="11"/>
        <v>0.32558571421062338</v>
      </c>
      <c r="V42" s="58">
        <f t="shared" si="11"/>
        <v>4.1785159087071318E-2</v>
      </c>
      <c r="W42" s="44">
        <f t="shared" si="11"/>
        <v>2.6722691462419235</v>
      </c>
    </row>
    <row r="43" spans="1:23" x14ac:dyDescent="0.3">
      <c r="A43" s="36">
        <v>51685</v>
      </c>
      <c r="B43" s="11">
        <v>42111</v>
      </c>
      <c r="C43" s="12" t="s">
        <v>53</v>
      </c>
      <c r="D43" s="12" t="s">
        <v>29</v>
      </c>
      <c r="E43" s="13"/>
      <c r="F43" s="33">
        <v>3.7212649392202389E-2</v>
      </c>
      <c r="G43" s="14">
        <v>2.6576252330833827</v>
      </c>
      <c r="H43" s="14">
        <v>1.5624860655149282</v>
      </c>
      <c r="I43" s="14">
        <v>3.3641483922560291</v>
      </c>
      <c r="J43" s="14">
        <v>3.7499063393866918</v>
      </c>
      <c r="K43" s="14">
        <v>13.090197252424518</v>
      </c>
      <c r="L43" s="14">
        <v>1.073411781878312</v>
      </c>
      <c r="M43" s="14">
        <v>1.1472713674936545</v>
      </c>
      <c r="N43" s="14">
        <v>31.663602514699612</v>
      </c>
      <c r="O43" s="14">
        <v>1.4836995098722732</v>
      </c>
      <c r="P43" s="14">
        <v>10.157344645842018</v>
      </c>
      <c r="Q43" s="14">
        <v>20.270980523115988</v>
      </c>
      <c r="R43" s="56">
        <v>2.4111950542588407</v>
      </c>
      <c r="S43" s="14">
        <v>3.2368671990159283</v>
      </c>
      <c r="T43" s="14">
        <v>1.0208454039831125</v>
      </c>
      <c r="U43" s="56">
        <v>0.34252042883172296</v>
      </c>
      <c r="V43" s="56">
        <v>5.40928631915834E-2</v>
      </c>
      <c r="W43" s="14">
        <v>2.6765927757591896</v>
      </c>
    </row>
    <row r="44" spans="1:23" x14ac:dyDescent="0.3">
      <c r="A44" s="38"/>
      <c r="B44" s="11">
        <v>42111</v>
      </c>
      <c r="C44" s="26" t="s">
        <v>54</v>
      </c>
      <c r="D44" s="27" t="s">
        <v>29</v>
      </c>
      <c r="E44" s="28"/>
      <c r="F44" s="34">
        <v>3.7598140303643071E-2</v>
      </c>
      <c r="G44" s="29">
        <v>2.692608403855028</v>
      </c>
      <c r="H44" s="29">
        <v>1.5577243054508143</v>
      </c>
      <c r="I44" s="29">
        <v>3.3538634483995029</v>
      </c>
      <c r="J44" s="29">
        <v>3.7459654847372743</v>
      </c>
      <c r="K44" s="29">
        <v>13.086985783760486</v>
      </c>
      <c r="L44" s="29">
        <v>1.0741155134810969</v>
      </c>
      <c r="M44" s="29">
        <v>1.1497466585222</v>
      </c>
      <c r="N44" s="29">
        <v>31.608942918311435</v>
      </c>
      <c r="O44" s="29">
        <v>1.508457613643394</v>
      </c>
      <c r="P44" s="29">
        <v>10.135442402745095</v>
      </c>
      <c r="Q44" s="29">
        <v>20.279156830149844</v>
      </c>
      <c r="R44" s="57">
        <v>2.3872166187403532</v>
      </c>
      <c r="S44" s="29">
        <v>3.2386714808373194</v>
      </c>
      <c r="T44" s="29">
        <v>1.0519259427452834</v>
      </c>
      <c r="U44" s="57">
        <v>0.33121212226879959</v>
      </c>
      <c r="V44" s="57">
        <v>4.6392338543174455E-2</v>
      </c>
      <c r="W44" s="29">
        <v>2.7139739935052631</v>
      </c>
    </row>
    <row r="45" spans="1:23" s="45" customFormat="1" x14ac:dyDescent="0.3">
      <c r="A45" s="40"/>
      <c r="B45" s="41"/>
      <c r="C45" s="42"/>
      <c r="D45" s="42" t="s">
        <v>65</v>
      </c>
      <c r="E45" s="43"/>
      <c r="F45" s="44">
        <f>AVERAGE(F43:F44)</f>
        <v>3.7405394847922727E-2</v>
      </c>
      <c r="G45" s="44">
        <f t="shared" ref="G45:W45" si="12">AVERAGE(G43:G44)</f>
        <v>2.6751168184692053</v>
      </c>
      <c r="H45" s="44">
        <f t="shared" si="12"/>
        <v>1.5601051854828714</v>
      </c>
      <c r="I45" s="44">
        <f t="shared" si="12"/>
        <v>3.3590059203277658</v>
      </c>
      <c r="J45" s="44">
        <f t="shared" si="12"/>
        <v>3.7479359120619833</v>
      </c>
      <c r="K45" s="44">
        <f t="shared" si="12"/>
        <v>13.088591518092503</v>
      </c>
      <c r="L45" s="44">
        <f t="shared" si="12"/>
        <v>1.0737636476797046</v>
      </c>
      <c r="M45" s="44">
        <f t="shared" si="12"/>
        <v>1.1485090130079274</v>
      </c>
      <c r="N45" s="44">
        <f t="shared" si="12"/>
        <v>31.636272716505523</v>
      </c>
      <c r="O45" s="44">
        <f t="shared" si="12"/>
        <v>1.4960785617578336</v>
      </c>
      <c r="P45" s="44">
        <f t="shared" si="12"/>
        <v>10.146393524293558</v>
      </c>
      <c r="Q45" s="44">
        <f t="shared" si="12"/>
        <v>20.275068676632916</v>
      </c>
      <c r="R45" s="58">
        <f t="shared" si="12"/>
        <v>2.399205836499597</v>
      </c>
      <c r="S45" s="44">
        <f t="shared" si="12"/>
        <v>3.2377693399266239</v>
      </c>
      <c r="T45" s="44">
        <f t="shared" si="12"/>
        <v>1.0363856733641978</v>
      </c>
      <c r="U45" s="58">
        <f t="shared" si="12"/>
        <v>0.33686627555026127</v>
      </c>
      <c r="V45" s="58">
        <f t="shared" si="12"/>
        <v>5.0242600867378931E-2</v>
      </c>
      <c r="W45" s="44">
        <f t="shared" si="12"/>
        <v>2.6952833846322264</v>
      </c>
    </row>
    <row r="46" spans="1:23" x14ac:dyDescent="0.3">
      <c r="A46" s="36">
        <v>51685</v>
      </c>
      <c r="B46" s="11">
        <v>42172</v>
      </c>
      <c r="C46" s="12" t="s">
        <v>55</v>
      </c>
      <c r="D46" s="12" t="s">
        <v>29</v>
      </c>
      <c r="E46" s="13"/>
      <c r="F46" s="33">
        <v>5.3811649949126329E-2</v>
      </c>
      <c r="G46" s="14">
        <v>2.7580463037118137</v>
      </c>
      <c r="H46" s="14">
        <v>1.7260949527458687</v>
      </c>
      <c r="I46" s="14">
        <v>3.8770882886607327</v>
      </c>
      <c r="J46" s="14">
        <v>4.3715578803109363</v>
      </c>
      <c r="K46" s="14">
        <v>13.001236265880923</v>
      </c>
      <c r="L46" s="14">
        <v>1.0802647755826336</v>
      </c>
      <c r="M46" s="14">
        <v>1.2412394330484913</v>
      </c>
      <c r="N46" s="14">
        <v>31.256171809099577</v>
      </c>
      <c r="O46" s="14">
        <v>1.5670637406270054</v>
      </c>
      <c r="P46" s="14">
        <v>9.5271387377297643</v>
      </c>
      <c r="Q46" s="14">
        <v>19.752780637225754</v>
      </c>
      <c r="R46" s="56">
        <v>2.8635061179327912</v>
      </c>
      <c r="S46" s="14">
        <v>2.7434947730404975</v>
      </c>
      <c r="T46" s="14">
        <v>0.94105687130716442</v>
      </c>
      <c r="U46" s="56">
        <v>0.35702059954221887</v>
      </c>
      <c r="V46" s="56">
        <v>4.9709906613831553E-2</v>
      </c>
      <c r="W46" s="14">
        <v>2.8327172569908754</v>
      </c>
    </row>
    <row r="47" spans="1:23" x14ac:dyDescent="0.3">
      <c r="A47" s="37"/>
      <c r="B47" s="11">
        <v>42172</v>
      </c>
      <c r="C47" s="26" t="s">
        <v>56</v>
      </c>
      <c r="D47" s="27" t="s">
        <v>29</v>
      </c>
      <c r="E47" s="28"/>
      <c r="F47" s="34">
        <v>5.3749102697657716E-2</v>
      </c>
      <c r="G47" s="29">
        <v>2.7554508073421982</v>
      </c>
      <c r="H47" s="29">
        <v>1.7188507454438371</v>
      </c>
      <c r="I47" s="29">
        <v>3.8725353962109863</v>
      </c>
      <c r="J47" s="29">
        <v>4.371384604180979</v>
      </c>
      <c r="K47" s="29">
        <v>12.990798496058947</v>
      </c>
      <c r="L47" s="29">
        <v>1.0805394980920628</v>
      </c>
      <c r="M47" s="29">
        <v>1.2406405877629902</v>
      </c>
      <c r="N47" s="29">
        <v>31.239585499923905</v>
      </c>
      <c r="O47" s="29">
        <v>1.5786173753400665</v>
      </c>
      <c r="P47" s="29">
        <v>9.5153253220387537</v>
      </c>
      <c r="Q47" s="29">
        <v>19.719529919993857</v>
      </c>
      <c r="R47" s="57">
        <v>2.8698730969001534</v>
      </c>
      <c r="S47" s="29">
        <v>2.7539955626552302</v>
      </c>
      <c r="T47" s="29">
        <v>0.94181592252980373</v>
      </c>
      <c r="U47" s="57">
        <v>0.34463272589906385</v>
      </c>
      <c r="V47" s="57">
        <v>4.5767219003370149E-2</v>
      </c>
      <c r="W47" s="29">
        <v>2.9069081179261502</v>
      </c>
    </row>
    <row r="48" spans="1:23" s="45" customFormat="1" x14ac:dyDescent="0.3">
      <c r="A48" s="47"/>
      <c r="B48" s="48"/>
      <c r="C48" s="42"/>
      <c r="D48" s="42" t="s">
        <v>65</v>
      </c>
      <c r="E48" s="43"/>
      <c r="F48" s="44">
        <f>AVERAGE(F46:F47)</f>
        <v>5.3780376323392026E-2</v>
      </c>
      <c r="G48" s="44">
        <f t="shared" ref="G48:W48" si="13">AVERAGE(G46:G47)</f>
        <v>2.7567485555270057</v>
      </c>
      <c r="H48" s="44">
        <f t="shared" si="13"/>
        <v>1.7224728490948529</v>
      </c>
      <c r="I48" s="44">
        <f t="shared" si="13"/>
        <v>3.8748118424358595</v>
      </c>
      <c r="J48" s="44">
        <f t="shared" si="13"/>
        <v>4.3714712422459581</v>
      </c>
      <c r="K48" s="44">
        <f t="shared" si="13"/>
        <v>12.996017380969935</v>
      </c>
      <c r="L48" s="44">
        <f t="shared" si="13"/>
        <v>1.0804021368373482</v>
      </c>
      <c r="M48" s="44">
        <f t="shared" si="13"/>
        <v>1.2409400104057409</v>
      </c>
      <c r="N48" s="44">
        <f t="shared" si="13"/>
        <v>31.247878654511741</v>
      </c>
      <c r="O48" s="44">
        <f t="shared" si="13"/>
        <v>1.5728405579835361</v>
      </c>
      <c r="P48" s="44">
        <f t="shared" si="13"/>
        <v>9.5212320298842599</v>
      </c>
      <c r="Q48" s="44">
        <f t="shared" si="13"/>
        <v>19.736155278609807</v>
      </c>
      <c r="R48" s="58">
        <f t="shared" si="13"/>
        <v>2.8666896074164723</v>
      </c>
      <c r="S48" s="44">
        <f t="shared" si="13"/>
        <v>2.748745167847864</v>
      </c>
      <c r="T48" s="44">
        <f t="shared" si="13"/>
        <v>0.94143639691848402</v>
      </c>
      <c r="U48" s="58">
        <f t="shared" si="13"/>
        <v>0.35082666272064134</v>
      </c>
      <c r="V48" s="58">
        <f t="shared" si="13"/>
        <v>4.7738562808600851E-2</v>
      </c>
      <c r="W48" s="44">
        <f t="shared" si="13"/>
        <v>2.8698126874585128</v>
      </c>
    </row>
    <row r="49" spans="1:26" x14ac:dyDescent="0.3">
      <c r="F49" s="46" t="s">
        <v>60</v>
      </c>
      <c r="G49" s="35"/>
      <c r="H49" s="35"/>
      <c r="I49" s="35"/>
      <c r="J49" s="35"/>
      <c r="K49" s="35"/>
      <c r="L49" s="35"/>
      <c r="M49" s="35"/>
      <c r="N49" s="35"/>
      <c r="O49" s="35"/>
    </row>
    <row r="50" spans="1:26" ht="17.399999999999999" x14ac:dyDescent="0.3">
      <c r="C50" s="1" t="s">
        <v>0</v>
      </c>
      <c r="D50" t="s">
        <v>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51"/>
      <c r="S50" s="2"/>
      <c r="T50" s="2"/>
      <c r="U50" s="51"/>
      <c r="V50" s="51"/>
      <c r="W50" s="2"/>
      <c r="X50" s="2"/>
      <c r="Y50" s="2"/>
      <c r="Z50" s="2"/>
    </row>
    <row r="51" spans="1:26" ht="17.399999999999999" x14ac:dyDescent="0.3">
      <c r="C51" s="1" t="s">
        <v>2</v>
      </c>
      <c r="D51" s="15" t="s">
        <v>3</v>
      </c>
      <c r="E51" s="15"/>
      <c r="G51" s="16"/>
      <c r="H51" s="2"/>
      <c r="I51" s="12"/>
      <c r="J51" s="12"/>
      <c r="K51" s="12"/>
      <c r="L51" s="12"/>
      <c r="M51" s="12"/>
      <c r="N51" s="12"/>
      <c r="O51" s="12"/>
      <c r="P51" s="12"/>
      <c r="Q51" s="12"/>
      <c r="R51" s="60"/>
      <c r="S51" s="12"/>
      <c r="T51" s="12"/>
      <c r="U51" s="60"/>
      <c r="V51" s="60"/>
      <c r="W51" s="2"/>
      <c r="X51" s="12"/>
      <c r="Y51" s="12"/>
      <c r="Z51" s="12"/>
    </row>
    <row r="52" spans="1:26" ht="15.6" x14ac:dyDescent="0.3">
      <c r="J52" s="5" t="s">
        <v>57</v>
      </c>
      <c r="O52" s="2"/>
      <c r="P52" s="2"/>
      <c r="Q52" s="2"/>
      <c r="R52" s="51"/>
      <c r="S52" s="2"/>
      <c r="T52" s="12"/>
      <c r="U52" s="51"/>
      <c r="V52" s="51"/>
      <c r="W52" s="2"/>
      <c r="X52" s="2"/>
      <c r="Y52" s="2"/>
      <c r="Z52" s="2"/>
    </row>
    <row r="53" spans="1:26" x14ac:dyDescent="0.3">
      <c r="C53" s="17"/>
      <c r="D53" s="18"/>
      <c r="E53" s="18"/>
      <c r="F53" s="18"/>
      <c r="G53" s="18"/>
      <c r="H53" s="18"/>
      <c r="I53" s="18" t="s">
        <v>58</v>
      </c>
      <c r="J53" s="18" t="s">
        <v>10</v>
      </c>
      <c r="K53" s="18" t="s">
        <v>11</v>
      </c>
      <c r="L53" s="18" t="s">
        <v>12</v>
      </c>
      <c r="M53" s="18" t="s">
        <v>13</v>
      </c>
      <c r="N53" s="18" t="s">
        <v>14</v>
      </c>
      <c r="O53" s="18" t="s">
        <v>15</v>
      </c>
      <c r="P53" s="18" t="s">
        <v>16</v>
      </c>
      <c r="Q53" s="18" t="s">
        <v>17</v>
      </c>
      <c r="R53" s="61" t="s">
        <v>18</v>
      </c>
      <c r="S53" s="18" t="s">
        <v>19</v>
      </c>
      <c r="T53" s="18" t="s">
        <v>20</v>
      </c>
      <c r="U53" s="61" t="s">
        <v>21</v>
      </c>
      <c r="V53" s="61" t="s">
        <v>22</v>
      </c>
      <c r="W53" s="18" t="s">
        <v>23</v>
      </c>
      <c r="X53" s="18" t="s">
        <v>24</v>
      </c>
      <c r="Y53" s="18" t="s">
        <v>25</v>
      </c>
      <c r="Z53" s="18" t="s">
        <v>59</v>
      </c>
    </row>
    <row r="54" spans="1:26" x14ac:dyDescent="0.3">
      <c r="A54" s="39" t="s">
        <v>64</v>
      </c>
      <c r="B54" s="8" t="s">
        <v>7</v>
      </c>
      <c r="C54" s="19" t="s">
        <v>8</v>
      </c>
      <c r="D54" s="20" t="s">
        <v>9</v>
      </c>
      <c r="E54" s="20"/>
      <c r="F54" s="20" t="s">
        <v>61</v>
      </c>
      <c r="G54" s="20"/>
      <c r="H54" s="20"/>
      <c r="I54" s="20" t="s">
        <v>62</v>
      </c>
      <c r="J54" s="20" t="s">
        <v>63</v>
      </c>
      <c r="K54" s="20" t="s">
        <v>63</v>
      </c>
      <c r="L54" s="20" t="s">
        <v>63</v>
      </c>
      <c r="M54" s="20" t="s">
        <v>63</v>
      </c>
      <c r="N54" s="20" t="s">
        <v>63</v>
      </c>
      <c r="O54" s="20" t="s">
        <v>63</v>
      </c>
      <c r="P54" s="20" t="s">
        <v>63</v>
      </c>
      <c r="Q54" s="20" t="s">
        <v>63</v>
      </c>
      <c r="R54" s="62" t="s">
        <v>63</v>
      </c>
      <c r="S54" s="20" t="s">
        <v>63</v>
      </c>
      <c r="T54" s="20" t="s">
        <v>63</v>
      </c>
      <c r="U54" s="62" t="s">
        <v>63</v>
      </c>
      <c r="V54" s="62" t="s">
        <v>63</v>
      </c>
      <c r="W54" s="20" t="s">
        <v>63</v>
      </c>
      <c r="X54" s="20" t="s">
        <v>63</v>
      </c>
      <c r="Y54" s="20" t="s">
        <v>63</v>
      </c>
      <c r="Z54" s="20" t="s">
        <v>63</v>
      </c>
    </row>
    <row r="55" spans="1:26" x14ac:dyDescent="0.3">
      <c r="A55" s="36">
        <v>55906</v>
      </c>
      <c r="B55" s="11">
        <v>42122</v>
      </c>
      <c r="C55" s="21" t="s">
        <v>28</v>
      </c>
      <c r="D55" s="21" t="s">
        <v>29</v>
      </c>
      <c r="E55" s="22"/>
      <c r="F55" s="23">
        <v>3.2310471203613802</v>
      </c>
      <c r="G55" s="22"/>
      <c r="H55" s="24"/>
      <c r="I55" s="25">
        <v>37.900453736535603</v>
      </c>
      <c r="J55" s="14">
        <v>1.6444989877193845E-3</v>
      </c>
      <c r="K55" s="14">
        <v>8.8438482482413996E-2</v>
      </c>
      <c r="L55" s="14">
        <v>5.3864321547721569E-2</v>
      </c>
      <c r="M55" s="14">
        <v>0.11983973227986253</v>
      </c>
      <c r="N55" s="14">
        <v>0.13404305031567415</v>
      </c>
      <c r="O55" s="14">
        <v>0.3912747005966023</v>
      </c>
      <c r="P55" s="14">
        <v>3.2564617566434764E-2</v>
      </c>
      <c r="Q55" s="14">
        <v>3.8263292639306105E-2</v>
      </c>
      <c r="R55" s="56">
        <v>0.9459941331145505</v>
      </c>
      <c r="S55" s="14">
        <v>5.9042261609652757E-2</v>
      </c>
      <c r="T55" s="14">
        <v>0.3480184344530558</v>
      </c>
      <c r="U55" s="56">
        <v>0.6851763434016036</v>
      </c>
      <c r="V55" s="56">
        <v>8.8058423547323614E-2</v>
      </c>
      <c r="W55" s="14">
        <v>8.8894573433069474E-2</v>
      </c>
      <c r="X55" s="14">
        <v>4.2367290562018031E-2</v>
      </c>
      <c r="Y55" s="14">
        <v>1.3633328798911545E-2</v>
      </c>
      <c r="Z55" s="14">
        <v>9.9596625282520244E-4</v>
      </c>
    </row>
    <row r="56" spans="1:26" x14ac:dyDescent="0.3">
      <c r="A56" s="38"/>
      <c r="B56" s="11">
        <v>42122</v>
      </c>
      <c r="C56" s="21" t="s">
        <v>30</v>
      </c>
      <c r="D56" s="21" t="s">
        <v>29</v>
      </c>
      <c r="E56" s="22"/>
      <c r="F56" s="22">
        <v>3.3046117653671159</v>
      </c>
      <c r="G56" s="22"/>
      <c r="H56" s="24"/>
      <c r="I56" s="25">
        <v>37.964647555777667</v>
      </c>
      <c r="J56" s="14">
        <v>1.6563873954407165E-3</v>
      </c>
      <c r="K56" s="14">
        <v>9.0669493741451362E-2</v>
      </c>
      <c r="L56" s="14">
        <v>5.5480924750591375E-2</v>
      </c>
      <c r="M56" s="14">
        <v>0.12323259553252</v>
      </c>
      <c r="N56" s="14">
        <v>0.13763557693666137</v>
      </c>
      <c r="O56" s="14">
        <v>0.40085612728176001</v>
      </c>
      <c r="P56" s="14">
        <v>3.3746739291777371E-2</v>
      </c>
      <c r="Q56" s="14">
        <v>3.9164459536081865E-2</v>
      </c>
      <c r="R56" s="56">
        <v>0.96688206003261901</v>
      </c>
      <c r="S56" s="14">
        <v>6.0404852688370522E-2</v>
      </c>
      <c r="T56" s="14">
        <v>0.35495841723137173</v>
      </c>
      <c r="U56" s="56">
        <v>0.69959475737252863</v>
      </c>
      <c r="V56" s="56">
        <v>9.0131714474092614E-2</v>
      </c>
      <c r="W56" s="14">
        <v>9.0758029700044457E-2</v>
      </c>
      <c r="X56" s="14">
        <v>4.4382057334540481E-2</v>
      </c>
      <c r="Y56" s="14">
        <v>1.4864926178543836E-2</v>
      </c>
      <c r="Z56" s="14">
        <v>9.5090323129060853E-4</v>
      </c>
    </row>
    <row r="57" spans="1:26" x14ac:dyDescent="0.3">
      <c r="A57" s="36">
        <v>55906</v>
      </c>
      <c r="B57" s="11">
        <v>42156</v>
      </c>
      <c r="C57" s="21" t="s">
        <v>31</v>
      </c>
      <c r="D57" s="21" t="s">
        <v>29</v>
      </c>
      <c r="E57" s="22"/>
      <c r="F57" s="22">
        <v>3.2534212070948869</v>
      </c>
      <c r="G57" s="22"/>
      <c r="H57" s="24"/>
      <c r="I57" s="25">
        <v>39.501219782517722</v>
      </c>
      <c r="J57" s="14">
        <v>1.2269699923251045E-3</v>
      </c>
      <c r="K57" s="14">
        <v>7.9143289031675709E-2</v>
      </c>
      <c r="L57" s="14">
        <v>4.2745377503625052E-2</v>
      </c>
      <c r="M57" s="14">
        <v>8.4408554729147559E-2</v>
      </c>
      <c r="N57" s="14">
        <v>9.206161207766099E-2</v>
      </c>
      <c r="O57" s="14">
        <v>0.3314725832239066</v>
      </c>
      <c r="P57" s="14">
        <v>2.6178364714905571E-2</v>
      </c>
      <c r="Q57" s="14">
        <v>3.1022285800855007E-2</v>
      </c>
      <c r="R57" s="56">
        <v>0.96572124880200949</v>
      </c>
      <c r="S57" s="14">
        <v>6.4621912379462756E-2</v>
      </c>
      <c r="T57" s="14">
        <v>0.41061115514441604</v>
      </c>
      <c r="U57" s="56">
        <v>0.83954103570209504</v>
      </c>
      <c r="V57" s="56">
        <v>7.3406920227186409E-2</v>
      </c>
      <c r="W57" s="14">
        <v>7.4431278860740885E-2</v>
      </c>
      <c r="X57" s="14">
        <v>3.3815438781870003E-2</v>
      </c>
      <c r="Y57" s="14">
        <v>1.0447067859937337E-2</v>
      </c>
      <c r="Z57" s="14">
        <v>6.2186625337070788E-4</v>
      </c>
    </row>
    <row r="58" spans="1:26" x14ac:dyDescent="0.3">
      <c r="A58" s="38"/>
      <c r="B58" s="11">
        <v>42156</v>
      </c>
      <c r="C58" s="21" t="s">
        <v>32</v>
      </c>
      <c r="D58" s="21" t="s">
        <v>29</v>
      </c>
      <c r="E58" s="22"/>
      <c r="F58" s="22">
        <v>3.2580291037675044</v>
      </c>
      <c r="G58" s="22"/>
      <c r="H58" s="24"/>
      <c r="I58" s="25">
        <v>39.59018788580174</v>
      </c>
      <c r="J58" s="14">
        <v>1.2175514508834355E-3</v>
      </c>
      <c r="K58" s="14">
        <v>7.8553821951981767E-2</v>
      </c>
      <c r="L58" s="14">
        <v>4.2882474304013103E-2</v>
      </c>
      <c r="M58" s="14">
        <v>8.4760818576080227E-2</v>
      </c>
      <c r="N58" s="14">
        <v>9.2231802429506057E-2</v>
      </c>
      <c r="O58" s="14">
        <v>0.33193805762803424</v>
      </c>
      <c r="P58" s="14">
        <v>2.6178959453721243E-2</v>
      </c>
      <c r="Q58" s="14">
        <v>3.1058956397075593E-2</v>
      </c>
      <c r="R58" s="56">
        <v>0.96693831429829447</v>
      </c>
      <c r="S58" s="14">
        <v>6.472260964101853E-2</v>
      </c>
      <c r="T58" s="14">
        <v>0.4116433108168549</v>
      </c>
      <c r="U58" s="56">
        <v>0.84146482032125081</v>
      </c>
      <c r="V58" s="56">
        <v>7.3505824743289719E-2</v>
      </c>
      <c r="W58" s="14">
        <v>7.4670489121954051E-2</v>
      </c>
      <c r="X58" s="14">
        <v>3.4869305442840406E-2</v>
      </c>
      <c r="Y58" s="14">
        <v>1.0079992002848294E-2</v>
      </c>
      <c r="Z58" s="14">
        <v>6.4384901588883804E-4</v>
      </c>
    </row>
    <row r="59" spans="1:26" x14ac:dyDescent="0.3">
      <c r="A59" s="36">
        <v>55949</v>
      </c>
      <c r="B59" s="11">
        <v>42111</v>
      </c>
      <c r="C59" s="21" t="s">
        <v>33</v>
      </c>
      <c r="D59" s="21" t="s">
        <v>29</v>
      </c>
      <c r="E59" s="22"/>
      <c r="F59" s="22">
        <v>3.0544992182946737</v>
      </c>
      <c r="G59" s="22"/>
      <c r="H59" s="24"/>
      <c r="I59" s="25">
        <v>32.476166463341137</v>
      </c>
      <c r="J59" s="14">
        <v>1.4276726440709388E-3</v>
      </c>
      <c r="K59" s="14">
        <v>7.9484740790535358E-2</v>
      </c>
      <c r="L59" s="14">
        <v>4.4800688185350719E-2</v>
      </c>
      <c r="M59" s="14">
        <v>9.3254169489154395E-2</v>
      </c>
      <c r="N59" s="14">
        <v>0.10672104815093982</v>
      </c>
      <c r="O59" s="14">
        <v>0.36642322921889436</v>
      </c>
      <c r="P59" s="14">
        <v>3.271536923302866E-2</v>
      </c>
      <c r="Q59" s="14">
        <v>3.7021330609365119E-2</v>
      </c>
      <c r="R59" s="56">
        <v>1.0687643450466986</v>
      </c>
      <c r="S59" s="14">
        <v>5.5859277555374301E-2</v>
      </c>
      <c r="T59" s="14">
        <v>0.32499406861107072</v>
      </c>
      <c r="U59" s="56">
        <v>0.60079990107518011</v>
      </c>
      <c r="V59" s="56">
        <v>5.7914235493998302E-2</v>
      </c>
      <c r="W59" s="14">
        <v>6.4645622321002169E-2</v>
      </c>
      <c r="X59" s="14">
        <v>2.4043935332932215E-2</v>
      </c>
      <c r="Y59" s="14">
        <v>9.5759683250456386E-3</v>
      </c>
      <c r="Z59" s="14">
        <v>8.1055671553617419E-4</v>
      </c>
    </row>
    <row r="60" spans="1:26" x14ac:dyDescent="0.3">
      <c r="A60" s="38"/>
      <c r="B60" s="11">
        <v>42111</v>
      </c>
      <c r="C60" s="21" t="s">
        <v>34</v>
      </c>
      <c r="D60" s="21" t="s">
        <v>29</v>
      </c>
      <c r="E60" s="22"/>
      <c r="F60" s="22">
        <v>3.1011640980673514</v>
      </c>
      <c r="G60" s="22"/>
      <c r="H60" s="24"/>
      <c r="I60" s="25">
        <v>32.550882414478657</v>
      </c>
      <c r="J60" s="14">
        <v>1.4656439971309628E-3</v>
      </c>
      <c r="K60" s="14">
        <v>7.9956484972041081E-2</v>
      </c>
      <c r="L60" s="14">
        <v>4.5240511726105839E-2</v>
      </c>
      <c r="M60" s="14">
        <v>9.4055439298907431E-2</v>
      </c>
      <c r="N60" s="14">
        <v>0.10756231095305688</v>
      </c>
      <c r="O60" s="14">
        <v>0.36993316702011808</v>
      </c>
      <c r="P60" s="14">
        <v>3.302490086833694E-2</v>
      </c>
      <c r="Q60" s="14">
        <v>3.7411400013466614E-2</v>
      </c>
      <c r="R60" s="56">
        <v>1.0834954796198983</v>
      </c>
      <c r="S60" s="14">
        <v>5.659091594828361E-2</v>
      </c>
      <c r="T60" s="14">
        <v>0.33234721558229285</v>
      </c>
      <c r="U60" s="56">
        <v>0.6133101471045439</v>
      </c>
      <c r="V60" s="56">
        <v>5.9132311361622496E-2</v>
      </c>
      <c r="W60" s="14">
        <v>6.6312772606706247E-2</v>
      </c>
      <c r="X60" s="14">
        <v>2.420927733686349E-2</v>
      </c>
      <c r="Y60" s="14">
        <v>9.6720176815334215E-3</v>
      </c>
      <c r="Z60" s="14">
        <v>8.3649002777281298E-4</v>
      </c>
    </row>
    <row r="61" spans="1:26" x14ac:dyDescent="0.3">
      <c r="A61" s="36">
        <v>55949</v>
      </c>
      <c r="B61" s="11">
        <v>42156</v>
      </c>
      <c r="C61" s="21" t="s">
        <v>35</v>
      </c>
      <c r="D61" s="21" t="s">
        <v>29</v>
      </c>
      <c r="E61" s="22"/>
      <c r="F61" s="22">
        <v>2.995866004425086</v>
      </c>
      <c r="G61" s="22"/>
      <c r="H61" s="24"/>
      <c r="I61" s="25">
        <v>36.152194835695902</v>
      </c>
      <c r="J61" s="14">
        <v>1.2548008027016017E-3</v>
      </c>
      <c r="K61" s="14">
        <v>8.2865516258199795E-2</v>
      </c>
      <c r="L61" s="14">
        <v>4.6395467881597069E-2</v>
      </c>
      <c r="M61" s="14">
        <v>9.3979431014275111E-2</v>
      </c>
      <c r="N61" s="14">
        <v>0.10274688823981384</v>
      </c>
      <c r="O61" s="14">
        <v>0.34458631734467376</v>
      </c>
      <c r="P61" s="14">
        <v>2.7005522184831467E-2</v>
      </c>
      <c r="Q61" s="14">
        <v>3.3104674928707063E-2</v>
      </c>
      <c r="R61" s="56">
        <v>0.88964002341155446</v>
      </c>
      <c r="S61" s="14">
        <v>4.861970558895562E-2</v>
      </c>
      <c r="T61" s="14">
        <v>0.38061054099429736</v>
      </c>
      <c r="U61" s="56">
        <v>0.68810916131799593</v>
      </c>
      <c r="V61" s="56">
        <v>6.9853781506938648E-2</v>
      </c>
      <c r="W61" s="14">
        <v>6.0982250239501455E-2</v>
      </c>
      <c r="X61" s="14">
        <v>3.0455936934232562E-2</v>
      </c>
      <c r="Y61" s="14">
        <v>1.1022470787545636E-2</v>
      </c>
      <c r="Z61" s="14">
        <v>1.0442276127686652E-3</v>
      </c>
    </row>
    <row r="62" spans="1:26" x14ac:dyDescent="0.3">
      <c r="A62" s="38"/>
      <c r="B62" s="11">
        <v>42156</v>
      </c>
      <c r="C62" s="21" t="s">
        <v>36</v>
      </c>
      <c r="D62" s="21" t="s">
        <v>29</v>
      </c>
      <c r="E62" s="22"/>
      <c r="F62" s="22">
        <v>2.9208473242941482</v>
      </c>
      <c r="G62" s="22"/>
      <c r="H62" s="24"/>
      <c r="I62" s="25">
        <v>36.171036332872312</v>
      </c>
      <c r="J62" s="14">
        <v>1.1498349614764032E-3</v>
      </c>
      <c r="K62" s="14">
        <v>7.826147175639836E-2</v>
      </c>
      <c r="L62" s="14">
        <v>4.4570356266804577E-2</v>
      </c>
      <c r="M62" s="14">
        <v>9.1172786652093482E-2</v>
      </c>
      <c r="N62" s="14">
        <v>9.9989302590338697E-2</v>
      </c>
      <c r="O62" s="14">
        <v>0.33616770410932778</v>
      </c>
      <c r="P62" s="14">
        <v>2.6331918718081201E-2</v>
      </c>
      <c r="Q62" s="14">
        <v>3.2342653763029972E-2</v>
      </c>
      <c r="R62" s="56">
        <v>0.86931411593776509</v>
      </c>
      <c r="S62" s="14">
        <v>4.7456761836972242E-2</v>
      </c>
      <c r="T62" s="14">
        <v>0.37196538025659859</v>
      </c>
      <c r="U62" s="56">
        <v>0.67185773776610846</v>
      </c>
      <c r="V62" s="56">
        <v>6.8431269924272731E-2</v>
      </c>
      <c r="W62" s="14">
        <v>5.9706717480803272E-2</v>
      </c>
      <c r="X62" s="14">
        <v>2.8972266697974994E-2</v>
      </c>
      <c r="Y62" s="14">
        <v>1.0663341804883779E-2</v>
      </c>
      <c r="Z62" s="14">
        <v>8.0025183564256326E-4</v>
      </c>
    </row>
    <row r="63" spans="1:26" x14ac:dyDescent="0.3">
      <c r="A63" s="36">
        <v>50425</v>
      </c>
      <c r="B63" s="11">
        <v>42117</v>
      </c>
      <c r="C63" s="21" t="s">
        <v>37</v>
      </c>
      <c r="D63" s="21" t="s">
        <v>29</v>
      </c>
      <c r="E63" s="22"/>
      <c r="F63" s="22">
        <v>3.1675767773603494</v>
      </c>
      <c r="G63" s="22"/>
      <c r="H63" s="24"/>
      <c r="I63" s="25">
        <v>30.41206176525883</v>
      </c>
      <c r="J63" s="14">
        <v>1.9458836630011855E-3</v>
      </c>
      <c r="K63" s="14">
        <v>8.702833977667325E-2</v>
      </c>
      <c r="L63" s="14">
        <v>5.0318131541225858E-2</v>
      </c>
      <c r="M63" s="14">
        <v>0.10973469783378234</v>
      </c>
      <c r="N63" s="14">
        <v>0.12624277699902919</v>
      </c>
      <c r="O63" s="14">
        <v>0.39568208307086838</v>
      </c>
      <c r="P63" s="14">
        <v>3.2185024477095883E-2</v>
      </c>
      <c r="Q63" s="14">
        <v>4.308392097062002E-2</v>
      </c>
      <c r="R63" s="56">
        <v>1.1553865848512805</v>
      </c>
      <c r="S63" s="14">
        <v>5.9163883593138164E-2</v>
      </c>
      <c r="T63" s="14">
        <v>0.30593292056569937</v>
      </c>
      <c r="U63" s="56">
        <v>0.55527945338510909</v>
      </c>
      <c r="V63" s="56">
        <v>6.0319653795500028E-2</v>
      </c>
      <c r="W63" s="14">
        <v>6.9911300150664921E-2</v>
      </c>
      <c r="X63" s="14">
        <v>2.3516399409983665E-2</v>
      </c>
      <c r="Y63" s="14">
        <v>9.3542738013870884E-3</v>
      </c>
      <c r="Z63" s="14">
        <v>6.7762597246775222E-4</v>
      </c>
    </row>
    <row r="64" spans="1:26" x14ac:dyDescent="0.3">
      <c r="A64" s="38"/>
      <c r="B64" s="11">
        <v>42117</v>
      </c>
      <c r="C64" s="21" t="s">
        <v>38</v>
      </c>
      <c r="D64" s="21" t="s">
        <v>29</v>
      </c>
      <c r="E64" s="22"/>
      <c r="F64" s="22">
        <v>2.6943028622625782</v>
      </c>
      <c r="G64" s="22"/>
      <c r="H64" s="24"/>
      <c r="I64" s="25">
        <v>30.622264133170461</v>
      </c>
      <c r="J64" s="14">
        <v>1.6353649529711842E-3</v>
      </c>
      <c r="K64" s="14">
        <v>7.2822217017815855E-2</v>
      </c>
      <c r="L64" s="14">
        <v>4.240355509690609E-2</v>
      </c>
      <c r="M64" s="14">
        <v>9.3086696467215027E-2</v>
      </c>
      <c r="N64" s="14">
        <v>0.10730110342168946</v>
      </c>
      <c r="O64" s="14">
        <v>0.33651395792679484</v>
      </c>
      <c r="P64" s="14">
        <v>2.7319842745278992E-2</v>
      </c>
      <c r="Q64" s="14">
        <v>3.6691044656207025E-2</v>
      </c>
      <c r="R64" s="56">
        <v>0.98272991410068944</v>
      </c>
      <c r="S64" s="14">
        <v>5.0440091201580675E-2</v>
      </c>
      <c r="T64" s="14">
        <v>0.26038118125501275</v>
      </c>
      <c r="U64" s="56">
        <v>0.47160964336854028</v>
      </c>
      <c r="V64" s="56">
        <v>5.1531076974544655E-2</v>
      </c>
      <c r="W64" s="14">
        <v>5.954240662376302E-2</v>
      </c>
      <c r="X64" s="14">
        <v>1.9851561738417157E-2</v>
      </c>
      <c r="Y64" s="14">
        <v>7.9945730625931334E-3</v>
      </c>
      <c r="Z64" s="14">
        <v>6.7016467668195244E-4</v>
      </c>
    </row>
    <row r="65" spans="1:26" x14ac:dyDescent="0.3">
      <c r="A65" s="36">
        <v>50425</v>
      </c>
      <c r="B65" s="11">
        <v>42177</v>
      </c>
      <c r="C65" s="21" t="s">
        <v>39</v>
      </c>
      <c r="D65" s="21" t="s">
        <v>29</v>
      </c>
      <c r="E65" s="22"/>
      <c r="F65" s="22">
        <v>2.7156395418236561</v>
      </c>
      <c r="G65" s="22"/>
      <c r="H65" s="24"/>
      <c r="I65" s="25">
        <v>30.929329113726737</v>
      </c>
      <c r="J65" s="14">
        <v>1.8709224696905763E-3</v>
      </c>
      <c r="K65" s="14">
        <v>7.4597422772783403E-2</v>
      </c>
      <c r="L65" s="14">
        <v>4.6179350036619563E-2</v>
      </c>
      <c r="M65" s="14">
        <v>0.10725679423581817</v>
      </c>
      <c r="N65" s="14">
        <v>0.12296595610816594</v>
      </c>
      <c r="O65" s="14">
        <v>0.35965136229909794</v>
      </c>
      <c r="P65" s="14">
        <v>2.7256441753714163E-2</v>
      </c>
      <c r="Q65" s="14">
        <v>4.1896425463742094E-2</v>
      </c>
      <c r="R65" s="56">
        <v>0.91588480618223933</v>
      </c>
      <c r="S65" s="14">
        <v>4.5845930913154427E-2</v>
      </c>
      <c r="T65" s="14">
        <v>0.27320698308119723</v>
      </c>
      <c r="U65" s="56">
        <v>0.46711839307458219</v>
      </c>
      <c r="V65" s="56">
        <v>6.2259726752576607E-2</v>
      </c>
      <c r="W65" s="14">
        <v>5.5314385995882495E-2</v>
      </c>
      <c r="X65" s="14">
        <v>2.3442162264224492E-2</v>
      </c>
      <c r="Y65" s="14">
        <v>9.8796436152757995E-3</v>
      </c>
      <c r="Z65" s="14">
        <v>8.0825331222808907E-4</v>
      </c>
    </row>
    <row r="66" spans="1:26" x14ac:dyDescent="0.3">
      <c r="A66" s="38"/>
      <c r="B66" s="11">
        <v>42177</v>
      </c>
      <c r="C66" s="21" t="s">
        <v>40</v>
      </c>
      <c r="D66" s="21" t="s">
        <v>29</v>
      </c>
      <c r="E66" s="22"/>
      <c r="F66" s="22">
        <v>2.5983532163609913</v>
      </c>
      <c r="G66" s="22"/>
      <c r="H66" s="24"/>
      <c r="I66" s="25">
        <v>30.958270695496381</v>
      </c>
      <c r="J66" s="14">
        <v>1.7769245305565258E-3</v>
      </c>
      <c r="K66" s="14">
        <v>7.1933615732220235E-2</v>
      </c>
      <c r="L66" s="14">
        <v>4.4539543548768254E-2</v>
      </c>
      <c r="M66" s="14">
        <v>0.10309574248429218</v>
      </c>
      <c r="N66" s="14">
        <v>0.11793522293273709</v>
      </c>
      <c r="O66" s="14">
        <v>0.34417666074200065</v>
      </c>
      <c r="P66" s="14">
        <v>2.5825457628830005E-2</v>
      </c>
      <c r="Q66" s="14">
        <v>4.0120768078928996E-2</v>
      </c>
      <c r="R66" s="56">
        <v>0.87532606627166143</v>
      </c>
      <c r="S66" s="14">
        <v>4.225213941711764E-2</v>
      </c>
      <c r="T66" s="14">
        <v>0.26180785606064128</v>
      </c>
      <c r="U66" s="56">
        <v>0.44748851223659458</v>
      </c>
      <c r="V66" s="56">
        <v>5.9869233494266851E-2</v>
      </c>
      <c r="W66" s="14">
        <v>5.3240325345497205E-2</v>
      </c>
      <c r="X66" s="14">
        <v>2.2497900197782431E-2</v>
      </c>
      <c r="Y66" s="14">
        <v>9.2847198227007117E-3</v>
      </c>
      <c r="Z66" s="14">
        <v>5.3461496920575492E-4</v>
      </c>
    </row>
    <row r="67" spans="1:26" x14ac:dyDescent="0.3">
      <c r="A67" s="36">
        <v>80434</v>
      </c>
      <c r="B67" s="11">
        <v>42117</v>
      </c>
      <c r="C67" s="21" t="s">
        <v>41</v>
      </c>
      <c r="D67" s="21" t="s">
        <v>29</v>
      </c>
      <c r="E67" s="22"/>
      <c r="F67" s="22">
        <v>2.8920300910003776</v>
      </c>
      <c r="G67" s="22"/>
      <c r="H67" s="24"/>
      <c r="I67" s="25">
        <v>27.126727071357763</v>
      </c>
      <c r="J67" s="14">
        <v>1.6802940048130869E-3</v>
      </c>
      <c r="K67" s="14">
        <v>7.6350354799063713E-2</v>
      </c>
      <c r="L67" s="14">
        <v>4.6444421385294761E-2</v>
      </c>
      <c r="M67" s="14">
        <v>0.10640122383881649</v>
      </c>
      <c r="N67" s="14">
        <v>0.12741381161531012</v>
      </c>
      <c r="O67" s="14">
        <v>0.37594080625810855</v>
      </c>
      <c r="P67" s="14">
        <v>3.2632538601476448E-2</v>
      </c>
      <c r="Q67" s="14">
        <v>4.1733718457889465E-2</v>
      </c>
      <c r="R67" s="56">
        <v>1.1525064631075623</v>
      </c>
      <c r="S67" s="14">
        <v>6.0180278745056992E-2</v>
      </c>
      <c r="T67" s="14">
        <v>0.22519213043301028</v>
      </c>
      <c r="U67" s="56">
        <v>0.46493571554171192</v>
      </c>
      <c r="V67" s="56">
        <v>3.8701846439886146E-2</v>
      </c>
      <c r="W67" s="14">
        <v>4.7603592932062296E-2</v>
      </c>
      <c r="X67" s="14">
        <v>1.9441015698764438E-2</v>
      </c>
      <c r="Y67" s="14">
        <v>5.7958188375720676E-3</v>
      </c>
      <c r="Z67" s="14">
        <v>0</v>
      </c>
    </row>
    <row r="68" spans="1:26" x14ac:dyDescent="0.3">
      <c r="A68" s="38"/>
      <c r="B68" s="11">
        <v>42117</v>
      </c>
      <c r="C68" s="21" t="s">
        <v>42</v>
      </c>
      <c r="D68" s="21" t="s">
        <v>29</v>
      </c>
      <c r="E68" s="22"/>
      <c r="F68" s="22">
        <v>2.9874096783577055</v>
      </c>
      <c r="G68" s="22"/>
      <c r="H68" s="24"/>
      <c r="I68" s="25">
        <v>27.30540677089353</v>
      </c>
      <c r="J68" s="14">
        <v>1.7815476930132027E-3</v>
      </c>
      <c r="K68" s="14">
        <v>8.0723335186710515E-2</v>
      </c>
      <c r="L68" s="14">
        <v>4.8480814076980426E-2</v>
      </c>
      <c r="M68" s="14">
        <v>0.10993322465919897</v>
      </c>
      <c r="N68" s="14">
        <v>0.13140131452138953</v>
      </c>
      <c r="O68" s="14">
        <v>0.38774788715557473</v>
      </c>
      <c r="P68" s="14">
        <v>3.3872999729970259E-2</v>
      </c>
      <c r="Q68" s="14">
        <v>4.3051203435283111E-2</v>
      </c>
      <c r="R68" s="56">
        <v>1.1888981635358247</v>
      </c>
      <c r="S68" s="14">
        <v>6.1833250647922777E-2</v>
      </c>
      <c r="T68" s="14">
        <v>0.23190545394736312</v>
      </c>
      <c r="U68" s="56">
        <v>0.48045143075460495</v>
      </c>
      <c r="V68" s="56">
        <v>3.9201359179908475E-2</v>
      </c>
      <c r="W68" s="14">
        <v>4.9579164588726327E-2</v>
      </c>
      <c r="X68" s="14">
        <v>2.0024315791356936E-2</v>
      </c>
      <c r="Y68" s="14">
        <v>6.4041421459450311E-3</v>
      </c>
      <c r="Z68" s="14">
        <v>0</v>
      </c>
    </row>
    <row r="69" spans="1:26" x14ac:dyDescent="0.3">
      <c r="A69" s="36">
        <v>80434</v>
      </c>
      <c r="B69" s="11">
        <v>42174</v>
      </c>
      <c r="C69" s="21" t="s">
        <v>43</v>
      </c>
      <c r="D69" s="21" t="s">
        <v>29</v>
      </c>
      <c r="E69" s="22"/>
      <c r="F69" s="22">
        <v>2.8064119761650188</v>
      </c>
      <c r="G69" s="22"/>
      <c r="H69" s="24"/>
      <c r="I69" s="25">
        <v>31.932248535972381</v>
      </c>
      <c r="J69" s="14">
        <v>1.2469671868907545E-3</v>
      </c>
      <c r="K69" s="14">
        <v>7.6695572630380557E-2</v>
      </c>
      <c r="L69" s="14">
        <v>4.4596355367571727E-2</v>
      </c>
      <c r="M69" s="14">
        <v>9.4713397207737055E-2</v>
      </c>
      <c r="N69" s="14">
        <v>0.10590883479009809</v>
      </c>
      <c r="O69" s="14">
        <v>0.34587359640101156</v>
      </c>
      <c r="P69" s="14">
        <v>2.7790144016334999E-2</v>
      </c>
      <c r="Q69" s="14">
        <v>3.5574290877362899E-2</v>
      </c>
      <c r="R69" s="56">
        <v>0.93996772554066887</v>
      </c>
      <c r="S69" s="14">
        <v>4.8621031255742506E-2</v>
      </c>
      <c r="T69" s="14">
        <v>0.31082443885987476</v>
      </c>
      <c r="U69" s="56">
        <v>0.57501656828059045</v>
      </c>
      <c r="V69" s="56">
        <v>4.9469540764138363E-2</v>
      </c>
      <c r="W69" s="14">
        <v>4.6605167579219703E-2</v>
      </c>
      <c r="X69" s="14">
        <v>2.3891812992075538E-2</v>
      </c>
      <c r="Y69" s="14">
        <v>8.1468369505974005E-3</v>
      </c>
      <c r="Z69" s="14">
        <v>4.2544116059238741E-4</v>
      </c>
    </row>
    <row r="70" spans="1:26" x14ac:dyDescent="0.3">
      <c r="A70" s="38"/>
      <c r="B70" s="11">
        <v>42174</v>
      </c>
      <c r="C70" s="21" t="s">
        <v>44</v>
      </c>
      <c r="D70" s="21" t="s">
        <v>29</v>
      </c>
      <c r="E70" s="22"/>
      <c r="F70" s="22">
        <v>3.6364606363045975</v>
      </c>
      <c r="G70" s="22"/>
      <c r="H70" s="24"/>
      <c r="I70" s="25">
        <v>31.532816380986617</v>
      </c>
      <c r="J70" s="14">
        <v>1.5665883684679396E-3</v>
      </c>
      <c r="K70" s="14">
        <v>9.9368889735588356E-2</v>
      </c>
      <c r="L70" s="14">
        <v>5.7931453560226269E-2</v>
      </c>
      <c r="M70" s="14">
        <v>0.12305620602646869</v>
      </c>
      <c r="N70" s="14">
        <v>0.1374263310722556</v>
      </c>
      <c r="O70" s="14">
        <v>0.44876106037547031</v>
      </c>
      <c r="P70" s="14">
        <v>3.5973960392745231E-2</v>
      </c>
      <c r="Q70" s="14">
        <v>4.5845889281570157E-2</v>
      </c>
      <c r="R70" s="56">
        <v>1.2203388542161875</v>
      </c>
      <c r="S70" s="14">
        <v>6.4155498371539083E-2</v>
      </c>
      <c r="T70" s="14">
        <v>0.40326634648972171</v>
      </c>
      <c r="U70" s="56">
        <v>0.74508741966235981</v>
      </c>
      <c r="V70" s="56">
        <v>6.4469147589442374E-2</v>
      </c>
      <c r="W70" s="14">
        <v>6.0595072670566817E-2</v>
      </c>
      <c r="X70" s="14">
        <v>3.1016439653620321E-2</v>
      </c>
      <c r="Y70" s="14">
        <v>7.4206322662078916E-3</v>
      </c>
      <c r="Z70" s="14">
        <v>1.1736491782880834E-3</v>
      </c>
    </row>
    <row r="71" spans="1:26" x14ac:dyDescent="0.3">
      <c r="A71" s="36">
        <v>115951</v>
      </c>
      <c r="B71" s="11">
        <v>42111</v>
      </c>
      <c r="C71" s="21" t="s">
        <v>45</v>
      </c>
      <c r="D71" s="21" t="s">
        <v>29</v>
      </c>
      <c r="E71" s="22"/>
      <c r="F71" s="22">
        <v>3.8510227692232517</v>
      </c>
      <c r="G71" s="22"/>
      <c r="H71" s="24"/>
      <c r="I71" s="25">
        <v>29.250319398388928</v>
      </c>
      <c r="J71" s="14">
        <v>2.8533472684729231E-3</v>
      </c>
      <c r="K71" s="14">
        <v>0.1042757943091475</v>
      </c>
      <c r="L71" s="14">
        <v>6.5799642369042358E-2</v>
      </c>
      <c r="M71" s="14">
        <v>0.15201086045956849</v>
      </c>
      <c r="N71" s="14">
        <v>0.17921668525082474</v>
      </c>
      <c r="O71" s="14">
        <v>0.50753599928206572</v>
      </c>
      <c r="P71" s="14">
        <v>4.7163442107892181E-2</v>
      </c>
      <c r="Q71" s="14">
        <v>6.0101413423070446E-2</v>
      </c>
      <c r="R71" s="56">
        <v>1.3888027145415633</v>
      </c>
      <c r="S71" s="14">
        <v>7.3168436279072088E-2</v>
      </c>
      <c r="T71" s="14">
        <v>0.32884033900940907</v>
      </c>
      <c r="U71" s="56">
        <v>0.65496501098615123</v>
      </c>
      <c r="V71" s="56">
        <v>6.8004603823632798E-2</v>
      </c>
      <c r="W71" s="14">
        <v>8.9981719851523048E-2</v>
      </c>
      <c r="X71" s="14">
        <v>2.1651531145577503E-2</v>
      </c>
      <c r="Y71" s="14">
        <v>8.018670540165921E-3</v>
      </c>
      <c r="Z71" s="14">
        <v>1.0513771219815911E-3</v>
      </c>
    </row>
    <row r="72" spans="1:26" x14ac:dyDescent="0.3">
      <c r="A72" s="38"/>
      <c r="B72" s="11">
        <v>42111</v>
      </c>
      <c r="C72" s="21" t="s">
        <v>46</v>
      </c>
      <c r="D72" s="21" t="s">
        <v>29</v>
      </c>
      <c r="E72" s="22"/>
      <c r="F72" s="22">
        <v>3.6151590899742643</v>
      </c>
      <c r="G72" s="22"/>
      <c r="H72" s="24"/>
      <c r="I72" s="25">
        <v>29.248099064518517</v>
      </c>
      <c r="J72" s="14">
        <v>2.8001676379708221E-3</v>
      </c>
      <c r="K72" s="14">
        <v>9.9527969698124025E-2</v>
      </c>
      <c r="L72" s="14">
        <v>6.1748495479110342E-2</v>
      </c>
      <c r="M72" s="14">
        <v>0.14247887937736686</v>
      </c>
      <c r="N72" s="14">
        <v>0.16819483147256845</v>
      </c>
      <c r="O72" s="14">
        <v>0.47617879894796217</v>
      </c>
      <c r="P72" s="14">
        <v>4.3961951892566659E-2</v>
      </c>
      <c r="Q72" s="14">
        <v>5.6224158015355227E-2</v>
      </c>
      <c r="R72" s="56">
        <v>1.3033063340711162</v>
      </c>
      <c r="S72" s="14">
        <v>6.8450575418590981E-2</v>
      </c>
      <c r="T72" s="14">
        <v>0.30865056857514495</v>
      </c>
      <c r="U72" s="56">
        <v>0.61443401799832364</v>
      </c>
      <c r="V72" s="56">
        <v>6.3765092906026333E-2</v>
      </c>
      <c r="W72" s="14">
        <v>8.5708845096829842E-2</v>
      </c>
      <c r="X72" s="14">
        <v>1.9994004582125052E-2</v>
      </c>
      <c r="Y72" s="14">
        <v>7.629920005419448E-3</v>
      </c>
      <c r="Z72" s="14">
        <v>9.1225074683404955E-4</v>
      </c>
    </row>
    <row r="73" spans="1:26" x14ac:dyDescent="0.3">
      <c r="A73" s="36">
        <v>115951</v>
      </c>
      <c r="B73" s="11">
        <v>42185</v>
      </c>
      <c r="C73" s="21" t="s">
        <v>47</v>
      </c>
      <c r="D73" s="21" t="s">
        <v>29</v>
      </c>
      <c r="E73" s="22"/>
      <c r="F73" s="22">
        <v>3.333560935547291</v>
      </c>
      <c r="G73" s="22"/>
      <c r="H73" s="24"/>
      <c r="I73" s="25">
        <v>35.951893528977614</v>
      </c>
      <c r="J73" s="14">
        <v>1.644874552349013E-3</v>
      </c>
      <c r="K73" s="14">
        <v>8.7697532917655766E-2</v>
      </c>
      <c r="L73" s="14">
        <v>5.1871130631162207E-2</v>
      </c>
      <c r="M73" s="14">
        <v>0.10804017265961322</v>
      </c>
      <c r="N73" s="14">
        <v>0.11938887371316045</v>
      </c>
      <c r="O73" s="14">
        <v>0.39888190434228904</v>
      </c>
      <c r="P73" s="14">
        <v>3.4817562070438339E-2</v>
      </c>
      <c r="Q73" s="14">
        <v>4.0170444809846204E-2</v>
      </c>
      <c r="R73" s="56">
        <v>1.0143743802458842</v>
      </c>
      <c r="S73" s="14">
        <v>5.5443041977272498E-2</v>
      </c>
      <c r="T73" s="14">
        <v>0.38364684829310014</v>
      </c>
      <c r="U73" s="56">
        <v>0.7366913579047597</v>
      </c>
      <c r="V73" s="56">
        <v>8.4165737985642988E-2</v>
      </c>
      <c r="W73" s="14">
        <v>8.0511071235058546E-2</v>
      </c>
      <c r="X73" s="14">
        <v>3.0844011243794062E-2</v>
      </c>
      <c r="Y73" s="14">
        <v>1.1362902065926998E-2</v>
      </c>
      <c r="Z73" s="14">
        <v>1.3159820825879669E-3</v>
      </c>
    </row>
    <row r="74" spans="1:26" x14ac:dyDescent="0.3">
      <c r="A74" s="38"/>
      <c r="B74" s="11">
        <v>42185</v>
      </c>
      <c r="C74" s="21" t="s">
        <v>48</v>
      </c>
      <c r="D74" s="21" t="s">
        <v>29</v>
      </c>
      <c r="E74" s="22"/>
      <c r="F74" s="22">
        <v>3.3006897268741859</v>
      </c>
      <c r="G74" s="22"/>
      <c r="H74" s="24"/>
      <c r="I74" s="25">
        <v>35.630753019377941</v>
      </c>
      <c r="J74" s="14">
        <v>1.8135715973186604E-3</v>
      </c>
      <c r="K74" s="14">
        <v>9.0115529780368547E-2</v>
      </c>
      <c r="L74" s="14">
        <v>5.1702133152354605E-2</v>
      </c>
      <c r="M74" s="14">
        <v>0.10711406333068516</v>
      </c>
      <c r="N74" s="14">
        <v>0.11818285240589484</v>
      </c>
      <c r="O74" s="14">
        <v>0.39495545374704344</v>
      </c>
      <c r="P74" s="14">
        <v>3.4744101755907766E-2</v>
      </c>
      <c r="Q74" s="14">
        <v>3.9761422259723275E-2</v>
      </c>
      <c r="R74" s="56">
        <v>1.0039865317957275</v>
      </c>
      <c r="S74" s="14">
        <v>5.4422469324624613E-2</v>
      </c>
      <c r="T74" s="14">
        <v>0.38001699287107382</v>
      </c>
      <c r="U74" s="56">
        <v>0.73013307254642257</v>
      </c>
      <c r="V74" s="56">
        <v>8.3364953162510622E-2</v>
      </c>
      <c r="W74" s="14">
        <v>7.9186988507629064E-2</v>
      </c>
      <c r="X74" s="14">
        <v>2.9005877748253292E-2</v>
      </c>
      <c r="Y74" s="14">
        <v>1.1268611884675992E-2</v>
      </c>
      <c r="Z74" s="14">
        <v>1.5625914671960918E-3</v>
      </c>
    </row>
    <row r="75" spans="1:26" x14ac:dyDescent="0.3">
      <c r="A75" s="36">
        <v>44599</v>
      </c>
      <c r="B75" s="11">
        <v>42114</v>
      </c>
      <c r="C75" s="21" t="s">
        <v>49</v>
      </c>
      <c r="D75" s="21" t="s">
        <v>29</v>
      </c>
      <c r="E75" s="22"/>
      <c r="F75" s="22">
        <v>3.5223493991896317</v>
      </c>
      <c r="G75" s="22"/>
      <c r="H75" s="24"/>
      <c r="I75" s="25">
        <v>29.924378820267716</v>
      </c>
      <c r="J75" s="14">
        <v>1.810219305137312E-3</v>
      </c>
      <c r="K75" s="14">
        <v>9.6496377312250761E-2</v>
      </c>
      <c r="L75" s="14">
        <v>5.6197619937609536E-2</v>
      </c>
      <c r="M75" s="14">
        <v>0.11964700686037852</v>
      </c>
      <c r="N75" s="14">
        <v>0.13315168721378398</v>
      </c>
      <c r="O75" s="14">
        <v>0.43798644037562845</v>
      </c>
      <c r="P75" s="14">
        <v>3.0137240624111529E-2</v>
      </c>
      <c r="Q75" s="14">
        <v>4.3717221779417753E-2</v>
      </c>
      <c r="R75" s="56">
        <v>1.2186675995065914</v>
      </c>
      <c r="S75" s="14">
        <v>5.1267834469608212E-2</v>
      </c>
      <c r="T75" s="14">
        <v>0.41587755359762418</v>
      </c>
      <c r="U75" s="56">
        <v>0.65614964014868016</v>
      </c>
      <c r="V75" s="56">
        <v>7.189235347015159E-2</v>
      </c>
      <c r="W75" s="14">
        <v>7.0836903233914825E-2</v>
      </c>
      <c r="X75" s="14">
        <v>2.4563372417898775E-2</v>
      </c>
      <c r="Y75" s="14">
        <v>7.9765724676845728E-3</v>
      </c>
      <c r="Z75" s="14">
        <v>7.730445653870414E-4</v>
      </c>
    </row>
    <row r="76" spans="1:26" x14ac:dyDescent="0.3">
      <c r="A76" s="38"/>
      <c r="B76" s="11">
        <v>42114</v>
      </c>
      <c r="C76" s="21" t="s">
        <v>50</v>
      </c>
      <c r="D76" s="21" t="s">
        <v>29</v>
      </c>
      <c r="E76" s="22"/>
      <c r="F76" s="22">
        <v>3.4743473922028665</v>
      </c>
      <c r="G76" s="22"/>
      <c r="H76" s="24"/>
      <c r="I76" s="25">
        <v>29.758422000317747</v>
      </c>
      <c r="J76" s="14">
        <v>1.8753092500934387E-3</v>
      </c>
      <c r="K76" s="14">
        <v>9.6862591281716079E-2</v>
      </c>
      <c r="L76" s="14">
        <v>5.5568457929932223E-2</v>
      </c>
      <c r="M76" s="14">
        <v>0.11817995550882836</v>
      </c>
      <c r="N76" s="14">
        <v>0.13143005382788592</v>
      </c>
      <c r="O76" s="14">
        <v>0.43222934105886446</v>
      </c>
      <c r="P76" s="14">
        <v>2.9766275294588487E-2</v>
      </c>
      <c r="Q76" s="14">
        <v>4.3113677151428727E-2</v>
      </c>
      <c r="R76" s="56">
        <v>1.2018212213277706</v>
      </c>
      <c r="S76" s="14">
        <v>5.0795467619954286E-2</v>
      </c>
      <c r="T76" s="14">
        <v>0.41001834593869246</v>
      </c>
      <c r="U76" s="56">
        <v>0.64734839077512363</v>
      </c>
      <c r="V76" s="56">
        <v>7.0781629336659865E-2</v>
      </c>
      <c r="W76" s="14">
        <v>6.9341454865101668E-2</v>
      </c>
      <c r="X76" s="14">
        <v>2.4301149150435304E-2</v>
      </c>
      <c r="Y76" s="14">
        <v>8.0862192363029897E-3</v>
      </c>
      <c r="Z76" s="14">
        <v>9.0918792757390733E-4</v>
      </c>
    </row>
    <row r="77" spans="1:26" x14ac:dyDescent="0.3">
      <c r="A77" s="36">
        <v>44599</v>
      </c>
      <c r="B77" s="11">
        <v>42180</v>
      </c>
      <c r="C77" s="21" t="s">
        <v>51</v>
      </c>
      <c r="D77" s="21" t="s">
        <v>29</v>
      </c>
      <c r="E77" s="22"/>
      <c r="F77" s="22">
        <v>3.3702185365295141</v>
      </c>
      <c r="G77" s="22"/>
      <c r="H77" s="24"/>
      <c r="I77" s="25">
        <v>34.626389321740596</v>
      </c>
      <c r="J77" s="14">
        <v>1.6112840720427565E-3</v>
      </c>
      <c r="K77" s="14">
        <v>9.4685714212129277E-2</v>
      </c>
      <c r="L77" s="14">
        <v>5.6479505373000262E-2</v>
      </c>
      <c r="M77" s="14">
        <v>0.1184006166711541</v>
      </c>
      <c r="N77" s="14">
        <v>0.12708866020940096</v>
      </c>
      <c r="O77" s="14">
        <v>0.40135270244294291</v>
      </c>
      <c r="P77" s="14">
        <v>2.7685131713237825E-2</v>
      </c>
      <c r="Q77" s="14">
        <v>3.5887964201907763E-2</v>
      </c>
      <c r="R77" s="56">
        <v>1.0073752965429104</v>
      </c>
      <c r="S77" s="14">
        <v>5.126332715759057E-2</v>
      </c>
      <c r="T77" s="14">
        <v>0.42779635922129006</v>
      </c>
      <c r="U77" s="56">
        <v>0.71730174906008437</v>
      </c>
      <c r="V77" s="56">
        <v>9.5545214045313881E-2</v>
      </c>
      <c r="W77" s="14">
        <v>7.630150514706005E-2</v>
      </c>
      <c r="X77" s="14">
        <v>2.8961163624273915E-2</v>
      </c>
      <c r="Y77" s="14">
        <v>1.0951372058120714E-2</v>
      </c>
      <c r="Z77" s="14">
        <v>1.1337573526829325E-3</v>
      </c>
    </row>
    <row r="78" spans="1:26" x14ac:dyDescent="0.3">
      <c r="A78" s="38"/>
      <c r="B78" s="11">
        <v>42180</v>
      </c>
      <c r="C78" s="21" t="s">
        <v>52</v>
      </c>
      <c r="D78" s="21" t="s">
        <v>29</v>
      </c>
      <c r="E78" s="22"/>
      <c r="F78" s="22">
        <v>3.4052506390628796</v>
      </c>
      <c r="G78" s="22"/>
      <c r="H78" s="24"/>
      <c r="I78" s="25">
        <v>34.701846305728154</v>
      </c>
      <c r="J78" s="14">
        <v>1.7200052166145554E-3</v>
      </c>
      <c r="K78" s="14">
        <v>9.7309755933939299E-2</v>
      </c>
      <c r="L78" s="14">
        <v>5.7198722226106953E-2</v>
      </c>
      <c r="M78" s="14">
        <v>0.1196947673053104</v>
      </c>
      <c r="N78" s="14">
        <v>0.12835402940583293</v>
      </c>
      <c r="O78" s="14">
        <v>0.40531910773261165</v>
      </c>
      <c r="P78" s="14">
        <v>2.7961944034439721E-2</v>
      </c>
      <c r="Q78" s="14">
        <v>3.6262428742863159E-2</v>
      </c>
      <c r="R78" s="56">
        <v>1.0165348317571661</v>
      </c>
      <c r="S78" s="14">
        <v>5.2607785081413783E-2</v>
      </c>
      <c r="T78" s="14">
        <v>0.43151099940300891</v>
      </c>
      <c r="U78" s="56">
        <v>0.72333998096371499</v>
      </c>
      <c r="V78" s="56">
        <v>9.6522729713902494E-2</v>
      </c>
      <c r="W78" s="14">
        <v>7.8045681127599187E-2</v>
      </c>
      <c r="X78" s="14">
        <v>2.9400754713015075E-2</v>
      </c>
      <c r="Y78" s="14">
        <v>1.1108811943575056E-2</v>
      </c>
      <c r="Z78" s="14">
        <v>1.700236477097359E-3</v>
      </c>
    </row>
    <row r="79" spans="1:26" x14ac:dyDescent="0.3">
      <c r="A79" s="36">
        <v>51685</v>
      </c>
      <c r="B79" s="11">
        <v>42111</v>
      </c>
      <c r="C79" s="21" t="s">
        <v>53</v>
      </c>
      <c r="D79" s="21" t="s">
        <v>29</v>
      </c>
      <c r="E79" s="22"/>
      <c r="F79" s="22">
        <v>2.6632307817617238</v>
      </c>
      <c r="G79" s="22"/>
      <c r="H79" s="24"/>
      <c r="I79" s="25">
        <v>35.698272329665954</v>
      </c>
      <c r="J79" s="14">
        <v>9.9105873332220066E-4</v>
      </c>
      <c r="K79" s="14">
        <v>7.0778693271343396E-2</v>
      </c>
      <c r="L79" s="14">
        <v>4.1612609857531214E-2</v>
      </c>
      <c r="M79" s="14">
        <v>8.9595035526704683E-2</v>
      </c>
      <c r="N79" s="14">
        <v>9.98686599177806E-2</v>
      </c>
      <c r="O79" s="14">
        <v>0.34862216261989715</v>
      </c>
      <c r="P79" s="14">
        <v>2.8587432990040216E-2</v>
      </c>
      <c r="Q79" s="14">
        <v>3.0554484209429668E-2</v>
      </c>
      <c r="R79" s="56">
        <v>0.84327480878615912</v>
      </c>
      <c r="S79" s="14">
        <v>3.9514342055766198E-2</v>
      </c>
      <c r="T79" s="14">
        <v>0.2705135292176909</v>
      </c>
      <c r="U79" s="56">
        <v>0.53986299305654861</v>
      </c>
      <c r="V79" s="56">
        <v>6.421568889333773E-2</v>
      </c>
      <c r="W79" s="14">
        <v>8.620524360894069E-2</v>
      </c>
      <c r="X79" s="14">
        <v>2.7187469033078067E-2</v>
      </c>
      <c r="Y79" s="14">
        <v>9.1221094944687019E-3</v>
      </c>
      <c r="Z79" s="14">
        <v>1.4406177832545061E-3</v>
      </c>
    </row>
    <row r="80" spans="1:26" x14ac:dyDescent="0.3">
      <c r="A80" s="38"/>
      <c r="B80" s="11">
        <v>42111</v>
      </c>
      <c r="C80" s="21" t="s">
        <v>54</v>
      </c>
      <c r="D80" s="21" t="s">
        <v>29</v>
      </c>
      <c r="E80" s="22"/>
      <c r="F80" s="22">
        <v>2.6871005520974718</v>
      </c>
      <c r="G80" s="22"/>
      <c r="H80" s="24"/>
      <c r="I80" s="25">
        <v>35.882262046808094</v>
      </c>
      <c r="J80" s="14">
        <v>1.0102998356775748E-3</v>
      </c>
      <c r="K80" s="14">
        <v>7.2353095285811367E-2</v>
      </c>
      <c r="L80" s="14">
        <v>4.1857618411925326E-2</v>
      </c>
      <c r="M80" s="14">
        <v>9.0121683238538322E-2</v>
      </c>
      <c r="N80" s="14">
        <v>0.100657859221756</v>
      </c>
      <c r="O80" s="14">
        <v>0.3516604672483456</v>
      </c>
      <c r="P80" s="14">
        <v>2.8862563892915138E-2</v>
      </c>
      <c r="Q80" s="14">
        <v>3.0894848808872267E-2</v>
      </c>
      <c r="R80" s="56">
        <v>0.84936407967012106</v>
      </c>
      <c r="S80" s="14">
        <v>4.0533772864367983E-2</v>
      </c>
      <c r="T80" s="14">
        <v>0.27234952876168472</v>
      </c>
      <c r="U80" s="56">
        <v>0.54492133514366847</v>
      </c>
      <c r="V80" s="56">
        <v>6.4146910941934615E-2</v>
      </c>
      <c r="W80" s="14">
        <v>8.702635924220295E-2</v>
      </c>
      <c r="X80" s="14">
        <v>2.8266307815165037E-2</v>
      </c>
      <c r="Y80" s="14">
        <v>8.900002766098666E-3</v>
      </c>
      <c r="Z80" s="14">
        <v>1.2466087851245686E-3</v>
      </c>
    </row>
    <row r="81" spans="1:26" x14ac:dyDescent="0.3">
      <c r="A81" s="36">
        <v>51685</v>
      </c>
      <c r="B81" s="11">
        <v>42172</v>
      </c>
      <c r="C81" s="21" t="s">
        <v>55</v>
      </c>
      <c r="D81" s="21" t="s">
        <v>29</v>
      </c>
      <c r="E81" s="22"/>
      <c r="F81" s="22">
        <v>3.2581090776049999</v>
      </c>
      <c r="G81" s="22"/>
      <c r="H81" s="24"/>
      <c r="I81" s="25">
        <v>34.819675075635459</v>
      </c>
      <c r="J81" s="14">
        <v>1.7532422518015127E-3</v>
      </c>
      <c r="K81" s="14">
        <v>8.986015698578384E-2</v>
      </c>
      <c r="L81" s="14">
        <v>5.6238056343494908E-2</v>
      </c>
      <c r="M81" s="14">
        <v>0.12631976547961576</v>
      </c>
      <c r="N81" s="14">
        <v>0.14243012413116743</v>
      </c>
      <c r="O81" s="14">
        <v>0.42359445897953996</v>
      </c>
      <c r="P81" s="14">
        <v>3.5196204715427094E-2</v>
      </c>
      <c r="Q81" s="14">
        <v>4.0440934642965762E-2</v>
      </c>
      <c r="R81" s="56">
        <v>1.0183601710240888</v>
      </c>
      <c r="S81" s="14">
        <v>5.1056645985224969E-2</v>
      </c>
      <c r="T81" s="14">
        <v>0.31040457204999611</v>
      </c>
      <c r="U81" s="56">
        <v>0.64356713902085549</v>
      </c>
      <c r="V81" s="56">
        <v>9.3296152766142865E-2</v>
      </c>
      <c r="W81" s="14">
        <v>8.9386052244051203E-2</v>
      </c>
      <c r="X81" s="14">
        <v>3.0660659349484344E-2</v>
      </c>
      <c r="Y81" s="14">
        <v>1.1632120562604837E-2</v>
      </c>
      <c r="Z81" s="14">
        <v>1.6196029798542153E-3</v>
      </c>
    </row>
    <row r="82" spans="1:26" x14ac:dyDescent="0.3">
      <c r="A82" s="37"/>
      <c r="B82" s="11">
        <v>42172</v>
      </c>
      <c r="C82" s="21" t="s">
        <v>56</v>
      </c>
      <c r="D82" s="21" t="s">
        <v>29</v>
      </c>
      <c r="E82" s="22"/>
      <c r="F82" s="22">
        <v>3.2334207659232881</v>
      </c>
      <c r="G82" s="22"/>
      <c r="H82" s="24"/>
      <c r="I82" s="25">
        <v>34.852042400511493</v>
      </c>
      <c r="J82" s="14">
        <v>1.7379346481234998E-3</v>
      </c>
      <c r="K82" s="14">
        <v>8.9095318599403575E-2</v>
      </c>
      <c r="L82" s="14">
        <v>5.5577676938408281E-2</v>
      </c>
      <c r="M82" s="14">
        <v>0.12521536366881575</v>
      </c>
      <c r="N82" s="14">
        <v>0.14134525754996138</v>
      </c>
      <c r="O82" s="14">
        <v>0.42004717623082044</v>
      </c>
      <c r="P82" s="14">
        <v>3.4938388515312051E-2</v>
      </c>
      <c r="Q82" s="14">
        <v>4.011513039520128E-2</v>
      </c>
      <c r="R82" s="56">
        <v>1.0101072447429007</v>
      </c>
      <c r="S82" s="14">
        <v>5.1043342028718922E-2</v>
      </c>
      <c r="T82" s="14">
        <v>0.30767050490795822</v>
      </c>
      <c r="U82" s="56">
        <v>0.63761537537553781</v>
      </c>
      <c r="V82" s="56">
        <v>9.2795072670815368E-2</v>
      </c>
      <c r="W82" s="14">
        <v>8.904826441550015E-2</v>
      </c>
      <c r="X82" s="14">
        <v>3.0452871615850679E-2</v>
      </c>
      <c r="Y82" s="14">
        <v>1.114342612538782E-2</v>
      </c>
      <c r="Z82" s="14">
        <v>1.4798467632405605E-3</v>
      </c>
    </row>
  </sheetData>
  <pageMargins left="0.25" right="0.25" top="0.75" bottom="0.75" header="0.3" footer="0.3"/>
  <pageSetup paperSize="8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ynamicPublishingContent11 xmlns="http://schemas.microsoft.com/sharepoint/v3" xsi:nil="true"/>
    <DynamicPublishingContent14 xmlns="http://schemas.microsoft.com/sharepoint/v3" xsi:nil="true"/>
    <PublishingRollupImage xmlns="http://schemas.microsoft.com/sharepoint/v3" xsi:nil="true"/>
    <Revisionsdato xmlns="5aa14257-579e-4a1f-bbbb-3c8dd7393476">2016-02-11T12:37:00+00:00</Revisionsdato>
    <DynamicPublishingContent5 xmlns="http://schemas.microsoft.com/sharepoint/v3" xsi:nil="true"/>
    <DynamicPublishingContent12 xmlns="http://schemas.microsoft.com/sharepoint/v3" xsi:nil="true"/>
    <PublishingContactEmail xmlns="http://schemas.microsoft.com/sharepoint/v3" xsi:nil="true"/>
    <HeaderStyleDefinitions xmlns="http://schemas.microsoft.com/sharepoint/v3" xsi:nil="true"/>
    <DynamicPublishingContent4 xmlns="http://schemas.microsoft.com/sharepoint/v3" xsi:nil="true"/>
    <PublishingVariationRelationshipLinkFieldID xmlns="http://schemas.microsoft.com/sharepoint/v3">
      <Url xsi:nil="true"/>
      <Description xsi:nil="true"/>
    </PublishingVariationRelationshipLinkFieldID>
    <PublishingPageContent xmlns="http://schemas.microsoft.com/sharepoint/v3" xsi:nil="true"/>
    <DynamicPublishingContent7 xmlns="http://schemas.microsoft.com/sharepoint/v3" xsi:nil="true"/>
    <DynamicPublishingContent6 xmlns="http://schemas.microsoft.com/sharepoint/v3" xsi:nil="true"/>
    <Bekraeftelsesdato xmlns="5aa14257-579e-4a1f-bbbb-3c8dd7393476">2016-02-11T12:37:00+00:00</Bekraeftelsesdato>
    <DynamicPublishingContent1 xmlns="http://schemas.microsoft.com/sharepoint/v3" xsi:nil="true"/>
    <DynamicPublishingContent13 xmlns="http://schemas.microsoft.com/sharepoint/v3" xsi:nil="true"/>
    <PublishingVariationGroupID xmlns="http://schemas.microsoft.com/sharepoint/v3" xsi:nil="true"/>
    <ArticleStartDate xmlns="http://schemas.microsoft.com/sharepoint/v3">2016-02-11T12:41:41+00:00</ArticleStartDate>
    <Listekode xmlns="5aa14257-579e-4a1f-bbbb-3c8dd7393476" xsi:nil="true"/>
    <DynamicPublishingContent0 xmlns="http://schemas.microsoft.com/sharepoint/v3" xsi:nil="true"/>
    <ArticleByLine xmlns="http://schemas.microsoft.com/sharepoint/v3" xsi:nil="true"/>
    <PublishingImageCaption xmlns="http://schemas.microsoft.com/sharepoint/v3" xsi:nil="true"/>
    <Forfattere xmlns="5aa14257-579e-4a1f-bbbb-3c8dd7393476">
      <UserInfo>
        <DisplayName> </DisplayName>
        <AccountId>15950</AccountId>
        <AccountType/>
      </UserInfo>
    </Forfattere>
    <DynamicPublishingContent3 xmlns="http://schemas.microsoft.com/sharepoint/v3" xsi:nil="true"/>
    <Sorteringsorden xmlns="5aa14257-579e-4a1f-bbbb-3c8dd7393476" xsi:nil="true"/>
    <Audience xmlns="http://schemas.microsoft.com/sharepoint/v3" xsi:nil="true"/>
    <PublishingPageImage xmlns="http://schemas.microsoft.com/sharepoint/v3" xsi:nil="true"/>
    <DynamicPublishingContent2 xmlns="http://schemas.microsoft.com/sharepoint/v3" xsi:nil="true"/>
    <SummaryLinks xmlns="http://schemas.microsoft.com/sharepoint/v3">&lt;div title="_schemaversion" id="_3"&gt;
  &lt;div title="_view"&gt;
    &lt;span title="_columns"&gt;1&lt;/span&gt;
    &lt;span title="_linkstyle"&gt;&lt;/span&gt;
    &lt;span title="_groupstyle"&gt;&lt;/span&gt;
  &lt;/div&gt;
&lt;/div&gt;</SummaryLinks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Informationsserie xmlns="5aa14257-579e-4a1f-bbbb-3c8dd7393476" xsi:nil="true"/>
    <PublishingStartDate xmlns="http://schemas.microsoft.com/sharepoint/v3" xsi:nil="true"/>
    <DynamicPublishingContent9 xmlns="http://schemas.microsoft.com/sharepoint/v3" xsi:nil="true"/>
    <DynamicPublishingContent10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Noegleord xmlns="5aa14257-579e-4a1f-bbbb-3c8dd7393476" xsi:nil="true"/>
    <DynamicPublishingContent8 xmlns="http://schemas.microsoft.com/sharepoint/v3" xsi:nil="true"/>
    <TaxCatchAll xmlns="303eeafb-7dff-46db-9396-e9c651f530ea"/>
    <Comments xmlns="http://schemas.microsoft.com/sharepoint/v3">Excel-ark med beregninger af fedtsyreindhold i mælkeprøver.</Comments>
    <Nummer xmlns="5aa14257-579e-4a1f-bbbb-3c8dd7393476" xsi:nil="true"/>
    <_dlc_DocId xmlns="303eeafb-7dff-46db-9396-e9c651f530ea">LBINFO-3917-8</_dlc_DocId>
    <_dlc_DocIdUrl xmlns="303eeafb-7dff-46db-9396-e9c651f530ea">
      <Url>https://sp.landbrugsinfo.dk/Afrapportering/2015/_layouts/DocIdRedir.aspx?ID=LBINFO-3917-8</Url>
      <Description>LBINFO-3917-8</Description>
    </_dlc_DocIdUrl>
    <Skribenter xmlns="5aa14257-579e-4a1f-bbbb-3c8dd7393476">
      <UserInfo>
        <DisplayName/>
        <AccountId xsi:nil="true"/>
        <AccountType/>
      </UserInfo>
    </Skribenter>
    <Kontaktpersoner xmlns="5aa14257-579e-4a1f-bbbb-3c8dd7393476">
      <UserInfo>
        <DisplayName/>
        <AccountId xsi:nil="true"/>
        <AccountType/>
      </UserInfo>
    </Kontaktpersoner>
    <_dlc_DocIdPersistId xmlns="303eeafb-7dff-46db-9396-e9c651f530ea">false</_dlc_DocIdPersistId>
    <PublishingPageLayout xmlns="http://schemas.microsoft.com/sharepoint/v3">
      <Url xsi:nil="true"/>
      <Description xsi:nil="true"/>
    </PublishingPageLayout>
    <EnclosureFor xmlns="c027f136-810f-4bf1-8799-fe74b7b13f91">
      <Url xsi:nil="true"/>
      <Description xsi:nil="true"/>
    </EnclosureFor>
    <Arkiveringsdato xmlns="c027f136-810f-4bf1-8799-fe74b7b13f91">2099-12-31T23:00:00+00:00</Arkiveringsdato>
    <HideInRollups xmlns="c027f136-810f-4bf1-8799-fe74b7b13f91">false</HideInRollups>
    <PermalinkID xmlns="c027f136-810f-4bf1-8799-fe74b7b13f91">dcadd6f5-568d-42f2-88f4-6399cd4c755e</PermalinkID>
    <GammelURL xmlns="c027f136-810f-4bf1-8799-fe74b7b13f91" xsi:nil="true"/>
    <Ansvarligafdeling xmlns="c027f136-810f-4bf1-8799-fe74b7b13f91">37</Ansvarligafdeling>
    <Projekter xmlns="c027f136-810f-4bf1-8799-fe74b7b13f91" xsi:nil="true"/>
    <Afrapportering xmlns="8dd19670-a623-4c4a-8cd0-9c7122017949">377;#</Afrapportering>
    <Rettighedsgruppe xmlns="c027f136-810f-4bf1-8799-fe74b7b13f91">1</Rettighedsgruppe>
    <Afsender xmlns="c027f136-810f-4bf1-8799-fe74b7b13f91">2</Afsender>
    <HitCount xmlns="c027f136-810f-4bf1-8799-fe74b7b13f91">0</HitCount>
    <WebInfoLawCodes xmlns="c027f136-810f-4bf1-8799-fe74b7b13f91" xsi:nil="true"/>
    <TaksonomiTaxHTField0 xmlns="c027f136-810f-4bf1-8799-fe74b7b13f91">
      <Terms xmlns="http://schemas.microsoft.com/office/infopath/2007/PartnerControls"/>
    </TaksonomiTaxHTField0>
    <NetSkabelonValue xmlns="c027f136-810f-4bf1-8799-fe74b7b13f91" xsi:nil="true"/>
    <WebInfoMultiSelect xmlns="c027f136-810f-4bf1-8799-fe74b7b13f91" xsi:nil="true"/>
    <FinanceYear xmlns="c027f136-810f-4bf1-8799-fe74b7b13f91">2015</FinanceYear>
    <WebInfoSubjects xmlns="c027f136-810f-4bf1-8799-fe74b7b13f91" xsi:nil="true"/>
    <IsHiddenFromRollup xmlns="c027f136-810f-4bf1-8799-fe74b7b13f91">0</IsHiddenFromRollup>
    <Ingen_x0020_besked_x0020_ved_x0020_arkivering xmlns="c027f136-810f-4bf1-8799-fe74b7b13f91">false</Ingen_x0020_besked_x0020_ved_x0020_arkivering>
    <Bevillingsgivere xmlns="c027f136-810f-4bf1-8799-fe74b7b13f91">17;#;#3;#</Bevillingsgivere>
    <ProjectID xmlns="c70df750-5352-4088-a10b-a69e290d946e">X377X</Project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andbrugsinfo Artikelside" ma:contentTypeID="0x010100C568DB52D9D0A14D9B2FDCC96666E9F2007948130EC3DB064584E219954237AF3900242457EFB8B24247815D688C526CD44D00C26A9DBCB02B5C4DA1F017B836C045C00060750ADE2E6249BABB5C6118FC133DE800B6E1A9893ABA4670B08C14B9C53A30D30016A1B8B879019B40A89B0294CD42210C" ma:contentTypeVersion="99" ma:contentTypeDescription="Den primære contenttype der anvendes på Landbrugsinfo" ma:contentTypeScope="" ma:versionID="117efc10c391e0747e80fd0529b5b7c2">
  <xsd:schema xmlns:xsd="http://www.w3.org/2001/XMLSchema" xmlns:xs="http://www.w3.org/2001/XMLSchema" xmlns:p="http://schemas.microsoft.com/office/2006/metadata/properties" xmlns:ns1="http://schemas.microsoft.com/sharepoint/v3" xmlns:ns2="c027f136-810f-4bf1-8799-fe74b7b13f91" xmlns:ns3="5aa14257-579e-4a1f-bbbb-3c8dd7393476" xmlns:ns4="303eeafb-7dff-46db-9396-e9c651f530ea" xmlns:ns5="8dd19670-a623-4c4a-8cd0-9c7122017949" xmlns:ns6="c70df750-5352-4088-a10b-a69e290d946e" targetNamespace="http://schemas.microsoft.com/office/2006/metadata/properties" ma:root="true" ma:fieldsID="f0faed57db0c669d165bd617b058416f" ns1:_="" ns2:_="" ns3:_="" ns4:_="" ns5:_="" ns6:_="">
    <xsd:import namespace="http://schemas.microsoft.com/sharepoint/v3"/>
    <xsd:import namespace="c027f136-810f-4bf1-8799-fe74b7b13f91"/>
    <xsd:import namespace="5aa14257-579e-4a1f-bbbb-3c8dd7393476"/>
    <xsd:import namespace="303eeafb-7dff-46db-9396-e9c651f530ea"/>
    <xsd:import namespace="8dd19670-a623-4c4a-8cd0-9c7122017949"/>
    <xsd:import namespace="c70df750-5352-4088-a10b-a69e290d946e"/>
    <xsd:element name="properties">
      <xsd:complexType>
        <xsd:sequence>
          <xsd:element name="documentManagement">
            <xsd:complexType>
              <xsd:all>
                <xsd:element ref="ns1:Comments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  <xsd:element ref="ns1:PublishingPageImage" minOccurs="0"/>
                <xsd:element ref="ns1:PublishingPageContent" minOccurs="0"/>
                <xsd:element ref="ns1:SummaryLinks" minOccurs="0"/>
                <xsd:element ref="ns1:ArticleByLine" minOccurs="0"/>
                <xsd:element ref="ns1:ArticleStartDate" minOccurs="0"/>
                <xsd:element ref="ns1:PublishingImageCaption" minOccurs="0"/>
                <xsd:element ref="ns1:HeaderStyleDefinitions" minOccurs="0"/>
                <xsd:element ref="ns2:Ansvarligafdeling" minOccurs="0"/>
                <xsd:element ref="ns3:Forfattere" minOccurs="0"/>
                <xsd:element ref="ns2:Rettighedsgruppe"/>
                <xsd:element ref="ns3:Listekode" minOccurs="0"/>
                <xsd:element ref="ns3:Nummer" minOccurs="0"/>
                <xsd:element ref="ns3:Noegleord" minOccurs="0"/>
                <xsd:element ref="ns3:Informationsserie" minOccurs="0"/>
                <xsd:element ref="ns3:Bekraeftelsesdato" minOccurs="0"/>
                <xsd:element ref="ns3:Revisionsdato" minOccurs="0"/>
                <xsd:element ref="ns2:Afsender" minOccurs="0"/>
                <xsd:element ref="ns2:Arkiveringsdato" minOccurs="0"/>
                <xsd:element ref="ns2:Ingen_x0020_besked_x0020_ved_x0020_arkivering" minOccurs="0"/>
                <xsd:element ref="ns2:HideInRollups" minOccurs="0"/>
                <xsd:element ref="ns2:IsHiddenFromRollup" minOccurs="0"/>
                <xsd:element ref="ns1:DynamicPublishingContent0" minOccurs="0"/>
                <xsd:element ref="ns1:DynamicPublishingContent1" minOccurs="0"/>
                <xsd:element ref="ns1:DynamicPublishingContent2" minOccurs="0"/>
                <xsd:element ref="ns1:DynamicPublishingContent3" minOccurs="0"/>
                <xsd:element ref="ns1:DynamicPublishingContent4" minOccurs="0"/>
                <xsd:element ref="ns1:DynamicPublishingContent5" minOccurs="0"/>
                <xsd:element ref="ns3:Sorteringsorden" minOccurs="0"/>
                <xsd:element ref="ns2:EnclosureFor" minOccurs="0"/>
                <xsd:element ref="ns2:GammelURL" minOccurs="0"/>
                <xsd:element ref="ns2:NetSkabelonValue" minOccurs="0"/>
                <xsd:element ref="ns2:Projekter" minOccurs="0"/>
                <xsd:element ref="ns2:WebInfoSubjects" minOccurs="0"/>
                <xsd:element ref="ns2:HitCount" minOccurs="0"/>
                <xsd:element ref="ns2:PermalinkID" minOccurs="0"/>
                <xsd:element ref="ns2:WebInfoMultiSelect" minOccurs="0"/>
                <xsd:element ref="ns4:_dlc_DocId" minOccurs="0"/>
                <xsd:element ref="ns4:_dlc_DocIdUrl" minOccurs="0"/>
                <xsd:element ref="ns4:_dlc_DocIdPersistId" minOccurs="0"/>
                <xsd:element ref="ns1:DynamicPublishingContent6" minOccurs="0"/>
                <xsd:element ref="ns1:DynamicPublishingContent7" minOccurs="0"/>
                <xsd:element ref="ns1:DynamicPublishingContent8" minOccurs="0"/>
                <xsd:element ref="ns1:DynamicPublishingContent9" minOccurs="0"/>
                <xsd:element ref="ns1:DynamicPublishingContent10" minOccurs="0"/>
                <xsd:element ref="ns1:DynamicPublishingContent11" minOccurs="0"/>
                <xsd:element ref="ns1:DynamicPublishingContent12" minOccurs="0"/>
                <xsd:element ref="ns1:DynamicPublishingContent13" minOccurs="0"/>
                <xsd:element ref="ns1:DynamicPublishingContent14" minOccurs="0"/>
                <xsd:element ref="ns2:TaksonomiTaxHTField0" minOccurs="0"/>
                <xsd:element ref="ns4:TaxCatchAll" minOccurs="0"/>
                <xsd:element ref="ns4:TaxCatchAllLabel" minOccurs="0"/>
                <xsd:element ref="ns2:Bevillingsgivere" minOccurs="0"/>
                <xsd:element ref="ns2:FinanceYear" minOccurs="0"/>
                <xsd:element ref="ns2:WebInfoLawCodes" minOccurs="0"/>
                <xsd:element ref="ns5:Afrapportering" minOccurs="0"/>
                <xsd:element ref="ns3:Kontaktpersoner" minOccurs="0"/>
                <xsd:element ref="ns3:Skribenter" minOccurs="0"/>
                <xsd:element ref="ns6:Projec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8" ma:displayName="Beskrivelse" ma:internalName="Comments">
      <xsd:simpleType>
        <xsd:restriction base="dms:Note">
          <xsd:maxLength value="255"/>
        </xsd:restriction>
      </xsd:simpleType>
    </xsd:element>
    <xsd:element name="PublishingStartDate" ma:index="9" nillable="true" ma:displayName="Startdato for planlægning" ma:internalName="PublishingStartDate">
      <xsd:simpleType>
        <xsd:restriction base="dms:Unknown"/>
      </xsd:simpleType>
    </xsd:element>
    <xsd:element name="PublishingExpirationDate" ma:index="10" nillable="true" ma:displayName="Slutdato for planlægning" ma:internalName="PublishingExpirationDate">
      <xsd:simpleType>
        <xsd:restriction base="dms:Unknown"/>
      </xsd:simpleType>
    </xsd:element>
    <xsd:element name="PublishingContact" ma:index="11" nillable="true" ma:displayName="Kontaktperson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2" nillable="true" ma:displayName="E-mail-adresse på kontaktperson" ma:internalName="PublishingContactEmail">
      <xsd:simpleType>
        <xsd:restriction base="dms:Text">
          <xsd:maxLength value="255"/>
        </xsd:restriction>
      </xsd:simpleType>
    </xsd:element>
    <xsd:element name="PublishingContactName" ma:index="13" nillable="true" ma:displayName="Navn på kontaktperson" ma:internalName="PublishingContactName">
      <xsd:simpleType>
        <xsd:restriction base="dms:Text">
          <xsd:maxLength value="255"/>
        </xsd:restriction>
      </xsd:simpleType>
    </xsd:element>
    <xsd:element name="PublishingContactPicture" ma:index="14" nillable="true" ma:displayName="Billede af kontaktperson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5" nillable="true" ma:displayName="Sidelayout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6" nillable="true" ma:displayName="Variationsgruppe-id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7" nillable="true" ma:displayName="Relationshyperlink for variation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8" nillable="true" ma:displayName="Opløftningsbillede" ma:internalName="PublishingRollupImage">
      <xsd:simpleType>
        <xsd:restriction base="dms:Unknown"/>
      </xsd:simpleType>
    </xsd:element>
    <xsd:element name="Audience" ma:index="19" nillable="true" ma:displayName="Målgrupper" ma:description="" ma:internalName="Audience">
      <xsd:simpleType>
        <xsd:restriction base="dms:Unknown"/>
      </xsd:simpleType>
    </xsd:element>
    <xsd:element name="PublishingPageImage" ma:index="20" nillable="true" ma:displayName="Sidebillede" ma:internalName="PublishingPageImage">
      <xsd:simpleType>
        <xsd:restriction base="dms:Unknown"/>
      </xsd:simpleType>
    </xsd:element>
    <xsd:element name="PublishingPageContent" ma:index="21" nillable="true" ma:displayName="Sideindhold" ma:internalName="PublishingPageContent">
      <xsd:simpleType>
        <xsd:restriction base="dms:Unknown"/>
      </xsd:simpleType>
    </xsd:element>
    <xsd:element name="SummaryLinks" ma:index="22" nillable="true" ma:displayName="Oversigtshyperlinks" ma:internalName="SummaryLinks">
      <xsd:simpleType>
        <xsd:restriction base="dms:Unknown"/>
      </xsd:simpleType>
    </xsd:element>
    <xsd:element name="ArticleByLine" ma:index="23" nillable="true" ma:displayName="Forfatterlinje" ma:internalName="ArticleByLine">
      <xsd:simpleType>
        <xsd:restriction base="dms:Text">
          <xsd:maxLength value="255"/>
        </xsd:restriction>
      </xsd:simpleType>
    </xsd:element>
    <xsd:element name="ArticleStartDate" ma:index="24" nillable="true" ma:displayName="Artikeldato" ma:format="DateOnly" ma:internalName="ArticleStartDate">
      <xsd:simpleType>
        <xsd:restriction base="dms:DateTime"/>
      </xsd:simpleType>
    </xsd:element>
    <xsd:element name="PublishingImageCaption" ma:index="25" nillable="true" ma:displayName="Billedtekst" ma:internalName="PublishingImageCaption">
      <xsd:simpleType>
        <xsd:restriction base="dms:Unknown"/>
      </xsd:simpleType>
    </xsd:element>
    <xsd:element name="HeaderStyleDefinitions" ma:index="26" nillable="true" ma:displayName="Typografidefinitioner" ma:hidden="true" ma:internalName="HeaderStyleDefinitions">
      <xsd:simpleType>
        <xsd:restriction base="dms:Unknown"/>
      </xsd:simpleType>
    </xsd:element>
    <xsd:element name="DynamicPublishingContent0" ma:index="41" nillable="true" ma:displayName="Dynamisk sideindhold (1)" ma:hidden="true" ma:internalName="DynamicPublishingContent0">
      <xsd:simpleType>
        <xsd:restriction base="dms:Unknown"/>
      </xsd:simpleType>
    </xsd:element>
    <xsd:element name="DynamicPublishingContent1" ma:index="42" nillable="true" ma:displayName="Dynamisk sideindhold (2)" ma:hidden="true" ma:internalName="DynamicPublishingContent1">
      <xsd:simpleType>
        <xsd:restriction base="dms:Unknown"/>
      </xsd:simpleType>
    </xsd:element>
    <xsd:element name="DynamicPublishingContent2" ma:index="43" nillable="true" ma:displayName="Dynamisk sideindhold (3)" ma:hidden="true" ma:internalName="DynamicPublishingContent2">
      <xsd:simpleType>
        <xsd:restriction base="dms:Unknown"/>
      </xsd:simpleType>
    </xsd:element>
    <xsd:element name="DynamicPublishingContent3" ma:index="44" nillable="true" ma:displayName="Dynamisk sideindhold (4)" ma:hidden="true" ma:internalName="DynamicPublishingContent3">
      <xsd:simpleType>
        <xsd:restriction base="dms:Unknown"/>
      </xsd:simpleType>
    </xsd:element>
    <xsd:element name="DynamicPublishingContent4" ma:index="45" nillable="true" ma:displayName="Dynamisk sideindhold (5)" ma:hidden="true" ma:internalName="DynamicPublishingContent4">
      <xsd:simpleType>
        <xsd:restriction base="dms:Unknown"/>
      </xsd:simpleType>
    </xsd:element>
    <xsd:element name="DynamicPublishingContent5" ma:index="46" nillable="true" ma:displayName="Dynamisk sideindhold (6)" ma:hidden="true" ma:internalName="DynamicPublishingContent5">
      <xsd:simpleType>
        <xsd:restriction base="dms:Unknown"/>
      </xsd:simpleType>
    </xsd:element>
    <xsd:element name="DynamicPublishingContent6" ma:index="59" nillable="true" ma:displayName="Dynamisk sideindhold (7)" ma:hidden="true" ma:internalName="DynamicPublishingContent6">
      <xsd:simpleType>
        <xsd:restriction base="dms:Unknown"/>
      </xsd:simpleType>
    </xsd:element>
    <xsd:element name="DynamicPublishingContent7" ma:index="60" nillable="true" ma:displayName="Dynamisk sideindhold (8)" ma:hidden="true" ma:internalName="DynamicPublishingContent7">
      <xsd:simpleType>
        <xsd:restriction base="dms:Unknown"/>
      </xsd:simpleType>
    </xsd:element>
    <xsd:element name="DynamicPublishingContent8" ma:index="61" nillable="true" ma:displayName="Dynamisk sideindhold (9)" ma:hidden="true" ma:internalName="DynamicPublishingContent8">
      <xsd:simpleType>
        <xsd:restriction base="dms:Unknown"/>
      </xsd:simpleType>
    </xsd:element>
    <xsd:element name="DynamicPublishingContent9" ma:index="62" nillable="true" ma:displayName="Dynamisk sideindhold (10)" ma:hidden="true" ma:internalName="DynamicPublishingContent9">
      <xsd:simpleType>
        <xsd:restriction base="dms:Unknown"/>
      </xsd:simpleType>
    </xsd:element>
    <xsd:element name="DynamicPublishingContent10" ma:index="63" nillable="true" ma:displayName="Dynamisk sideindhold (11)" ma:hidden="true" ma:internalName="DynamicPublishingContent10">
      <xsd:simpleType>
        <xsd:restriction base="dms:Unknown"/>
      </xsd:simpleType>
    </xsd:element>
    <xsd:element name="DynamicPublishingContent11" ma:index="64" nillable="true" ma:displayName="Dynamisk sideindhold (12)" ma:hidden="true" ma:internalName="DynamicPublishingContent11">
      <xsd:simpleType>
        <xsd:restriction base="dms:Unknown"/>
      </xsd:simpleType>
    </xsd:element>
    <xsd:element name="DynamicPublishingContent12" ma:index="65" nillable="true" ma:displayName="Dynamisk sideindhold (13)" ma:hidden="true" ma:internalName="DynamicPublishingContent12">
      <xsd:simpleType>
        <xsd:restriction base="dms:Unknown"/>
      </xsd:simpleType>
    </xsd:element>
    <xsd:element name="DynamicPublishingContent13" ma:index="66" nillable="true" ma:displayName="Dynamisk sideindhold (14)" ma:hidden="true" ma:internalName="DynamicPublishingContent13">
      <xsd:simpleType>
        <xsd:restriction base="dms:Unknown"/>
      </xsd:simpleType>
    </xsd:element>
    <xsd:element name="DynamicPublishingContent14" ma:index="67" nillable="true" ma:displayName="Dynamisk sideindhold (15)" ma:hidden="true" ma:internalName="DynamicPublishingContent14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7f136-810f-4bf1-8799-fe74b7b13f91" elementFormDefault="qualified">
    <xsd:import namespace="http://schemas.microsoft.com/office/2006/documentManagement/types"/>
    <xsd:import namespace="http://schemas.microsoft.com/office/infopath/2007/PartnerControls"/>
    <xsd:element name="Ansvarligafdeling" ma:index="27" nillable="true" ma:displayName="Ansvarlig afdeling" ma:list="{2b5a13a3-256c-433f-bc8b-bde4d05df095}" ma:internalName="Ansvarligafdeling" ma:showField="Title" ma:web="303eeafb-7dff-46db-9396-e9c651f530ea">
      <xsd:simpleType>
        <xsd:restriction base="dms:Lookup"/>
      </xsd:simpleType>
    </xsd:element>
    <xsd:element name="Rettighedsgruppe" ma:index="29" ma:displayName="Rettighedsgruppe" ma:default="2;#Basis" ma:list="{cd861654-9942-42cc-b4e8-22e2eb33fafe}" ma:internalName="Rettighedsgruppe" ma:readOnly="false" ma:showField="Title" ma:web="303eeafb-7dff-46db-9396-e9c651f530ea">
      <xsd:simpleType>
        <xsd:restriction base="dms:Lookup"/>
      </xsd:simpleType>
    </xsd:element>
    <xsd:element name="Afsender" ma:index="36" nillable="true" ma:displayName="Afsender" ma:default="2;#Landscentret" ma:list="{b497b606-9a6f-4593-a3de-acb9bcbea154}" ma:internalName="Afsender" ma:showField="LinkTitleNoMenu" ma:web="303eeafb-7dff-46db-9396-e9c651f530ea">
      <xsd:simpleType>
        <xsd:restriction base="dms:Lookup"/>
      </xsd:simpleType>
    </xsd:element>
    <xsd:element name="Arkiveringsdato" ma:index="37" nillable="true" ma:displayName="Arkiveringsdato" ma:format="DateOnly" ma:internalName="Arkiveringsdato" ma:readOnly="false">
      <xsd:simpleType>
        <xsd:restriction base="dms:DateTime"/>
      </xsd:simpleType>
    </xsd:element>
    <xsd:element name="Ingen_x0020_besked_x0020_ved_x0020_arkivering" ma:index="38" nillable="true" ma:displayName="Ingen besked ved arkivering" ma:default="0" ma:description="Klik her, for ikke at modtage en besked, når dokumentet når sin udløbsdato" ma:internalName="Ingen_x0020_besked_x0020_ved_x0020_arkivering">
      <xsd:simpleType>
        <xsd:restriction base="dms:Boolean"/>
      </xsd:simpleType>
    </xsd:element>
    <xsd:element name="HideInRollups" ma:index="39" nillable="true" ma:displayName="Skjul i artikellister" ma:default="0" ma:description="Klik her for at skjule siden i artikellister" ma:internalName="HideInRollups">
      <xsd:simpleType>
        <xsd:restriction base="dms:Boolean"/>
      </xsd:simpleType>
    </xsd:element>
    <xsd:element name="IsHiddenFromRollup" ma:index="40" nillable="true" ma:displayName="Skjult i artikellister (system)" ma:decimals="0" ma:default="0" ma:description="Understøtter infrastrukturen" ma:internalName="IsHiddenFromRollup">
      <xsd:simpleType>
        <xsd:restriction base="dms:Number"/>
      </xsd:simpleType>
    </xsd:element>
    <xsd:element name="EnclosureFor" ma:index="48" nillable="true" ma:displayName="Bilag til" ma:description="Peger på bilagets moderdokument" ma:internalName="EnclosureFo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ammelURL" ma:index="49" nillable="true" ma:displayName="Gammel URL" ma:description="Tidligere placering på landbrugsinfo" ma:internalName="GammelURL">
      <xsd:simpleType>
        <xsd:restriction base="dms:Text">
          <xsd:maxLength value="255"/>
        </xsd:restriction>
      </xsd:simpleType>
    </xsd:element>
    <xsd:element name="NetSkabelonValue" ma:index="50" nillable="true" ma:displayName="NetSkabelon værdier" ma:internalName="NetSkabelonValue">
      <xsd:simpleType>
        <xsd:restriction base="dms:Text">
          <xsd:maxLength value="255"/>
        </xsd:restriction>
      </xsd:simpleType>
    </xsd:element>
    <xsd:element name="Projekter" ma:index="51" nillable="true" ma:displayName="Projekter" ma:list="{ecf07d35-95fb-4bda-ad72-e46544058ec2}" ma:internalName="Projekter" ma:showField="LinkTitleNoMenu" ma:web="{303eeafb-7dff-46db-9396-e9c651f530ea}">
      <xsd:simpleType>
        <xsd:restriction base="dms:Unknown"/>
      </xsd:simpleType>
    </xsd:element>
    <xsd:element name="WebInfoSubjects" ma:index="52" nillable="true" ma:displayName="Emneord" ma:description="Knyt emneord til din artikel. Benyttes primært til nyhedsbreve." ma:list="{c1fcffa3-db61-496d-89f0-dea25d970c75}" ma:internalName="WebInfoSubjects" ma:showField="LinkTitleNoMenu" ma:web="303eeafb-7dff-46db-9396-e9c651f530ea">
      <xsd:simpleType>
        <xsd:restriction base="dms:Unknown"/>
      </xsd:simpleType>
    </xsd:element>
    <xsd:element name="HitCount" ma:index="53" nillable="true" ma:displayName="HitCount (system)" ma:decimals="0" ma:default="0" ma:description="Antal gange et dokument er set af en bruger" ma:internalName="HitCount" ma:readOnly="false">
      <xsd:simpleType>
        <xsd:restriction base="dms:Number"/>
      </xsd:simpleType>
    </xsd:element>
    <xsd:element name="PermalinkID" ma:index="54" nillable="true" ma:displayName="Permalink ID" ma:description="Unik ID for artiklen som kan benyttes til permalink" ma:internalName="PermalinkID" ma:readOnly="false">
      <xsd:simpleType>
        <xsd:restriction base="dms:Text">
          <xsd:maxLength value="255"/>
        </xsd:restriction>
      </xsd:simpleType>
    </xsd:element>
    <xsd:element name="WebInfoMultiSelect" ma:index="55" nillable="true" ma:displayName="Tilvalg" ma:description="Mulighed for et antal tilvalg gemt i et samlet felt." ma:internalName="WebInfoMultiSelect">
      <xsd:simpleType>
        <xsd:restriction base="dms:Unknown"/>
      </xsd:simpleType>
    </xsd:element>
    <xsd:element name="TaksonomiTaxHTField0" ma:index="68" nillable="true" ma:taxonomy="true" ma:internalName="TaksonomiTaxHTField0" ma:taxonomyFieldName="Taksonomi" ma:displayName="Taksonomi" ma:fieldId="{6e43b4ee-656e-4e6d-875c-6c0fe73b7faf}" ma:taxonomyMulti="true" ma:sspId="2476898c-5e7e-458a-8d26-e528e2e6d5ce" ma:termSetId="65f14c63-6b42-47e9-9739-973b2f9a43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villingsgivere" ma:index="72" nillable="true" ma:displayName="Bevillingsgivere" ma:list="9ccd692b-b01f-4300-9d4e-b4fb85c2c995" ma:internalName="Bevillingsgivere" ma:showField="LinkTitleNoMenu" ma:web="303eeafb-7dff-46db-9396-e9c651f530ea">
      <xsd:simpleType>
        <xsd:restriction base="dms:Unknown"/>
      </xsd:simpleType>
    </xsd:element>
    <xsd:element name="FinanceYear" ma:index="73" nillable="true" ma:displayName="Bevillingsår" ma:decimals="0" ma:internalName="FinanceYear">
      <xsd:simpleType>
        <xsd:restriction base="dms:Number"/>
      </xsd:simpleType>
    </xsd:element>
    <xsd:element name="WebInfoLawCodes" ma:index="74" nillable="true" ma:displayName="Lovkoder" ma:description="Knyt lovkoder til din artikel." ma:list="{908f6eb6-a66b-478a-a99e-d2541dc092be}" ma:internalName="WebInfoLawCodes" ma:showField="LinkTitleNoMenu" ma:web="303eeafb-7dff-46db-9396-e9c651f530ea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14257-579e-4a1f-bbbb-3c8dd7393476" elementFormDefault="qualified">
    <xsd:import namespace="http://schemas.microsoft.com/office/2006/documentManagement/types"/>
    <xsd:import namespace="http://schemas.microsoft.com/office/infopath/2007/PartnerControls"/>
    <xsd:element name="Forfattere" ma:index="28" nillable="true" ma:displayName="Forfattere" ma:list="UserInfo" ma:SharePointGroup="0" ma:internalName="Forfatter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tekode" ma:index="30" nillable="true" ma:displayName="Listekode" ma:internalName="Listekode">
      <xsd:simpleType>
        <xsd:restriction base="dms:Text">
          <xsd:maxLength value="255"/>
        </xsd:restriction>
      </xsd:simpleType>
    </xsd:element>
    <xsd:element name="Nummer" ma:index="31" nillable="true" ma:displayName="Nummer" ma:internalName="Nummer">
      <xsd:simpleType>
        <xsd:restriction base="dms:Text">
          <xsd:maxLength value="255"/>
        </xsd:restriction>
      </xsd:simpleType>
    </xsd:element>
    <xsd:element name="Noegleord" ma:index="32" nillable="true" ma:displayName="Nøgleord" ma:internalName="Noegleord">
      <xsd:simpleType>
        <xsd:restriction base="dms:Text">
          <xsd:maxLength value="255"/>
        </xsd:restriction>
      </xsd:simpleType>
    </xsd:element>
    <xsd:element name="Informationsserie" ma:index="33" nillable="true" ma:displayName="Historisk informationsserie" ma:internalName="Informationsserie">
      <xsd:simpleType>
        <xsd:restriction base="dms:Text">
          <xsd:maxLength value="255"/>
        </xsd:restriction>
      </xsd:simpleType>
    </xsd:element>
    <xsd:element name="Bekraeftelsesdato" ma:index="34" nillable="true" ma:displayName="Bekræftelsesdato" ma:format="DateTime" ma:internalName="Bekraeftelsesdato">
      <xsd:simpleType>
        <xsd:restriction base="dms:DateTime"/>
      </xsd:simpleType>
    </xsd:element>
    <xsd:element name="Revisionsdato" ma:index="35" nillable="true" ma:displayName="Revisionsdato" ma:format="DateTime" ma:internalName="Revisionsdato">
      <xsd:simpleType>
        <xsd:restriction base="dms:DateTime"/>
      </xsd:simpleType>
    </xsd:element>
    <xsd:element name="Sorteringsorden" ma:index="47" nillable="true" ma:displayName="Sorteringsorden" ma:decimals="0" ma:internalName="Sorteringsorden">
      <xsd:simpleType>
        <xsd:restriction base="dms:Number"/>
      </xsd:simpleType>
    </xsd:element>
    <xsd:element name="Kontaktpersoner" ma:index="76" nillable="true" ma:displayName="Kontaktpersoner" ma:list="UserInfo" ma:SharePointGroup="0" ma:internalName="Kontaktpersone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kribenter" ma:index="77" nillable="true" ma:displayName="Skribenter" ma:list="UserInfo" ma:SharePointGroup="0" ma:internalName="Skribente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eeafb-7dff-46db-9396-e9c651f530ea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57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69" nillable="true" ma:displayName="Taxonomy Catch All Column" ma:description="" ma:list="{00a11604-cdb1-438d-8b4c-a208f6918db7}" ma:internalName="TaxCatchAll" ma:showField="CatchAllData" ma:web="303eeafb-7dff-46db-9396-e9c651f53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0" nillable="true" ma:displayName="Taxonomy Catch All Column1" ma:description="" ma:hidden="true" ma:list="{00a11604-cdb1-438d-8b4c-a208f6918db7}" ma:internalName="TaxCatchAllLabel" ma:readOnly="true" ma:showField="CatchAllDataLabel" ma:web="303eeafb-7dff-46db-9396-e9c651f530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19670-a623-4c4a-8cd0-9c7122017949" elementFormDefault="qualified">
    <xsd:import namespace="http://schemas.microsoft.com/office/2006/documentManagement/types"/>
    <xsd:import namespace="http://schemas.microsoft.com/office/infopath/2007/PartnerControls"/>
    <xsd:element name="Afrapportering" ma:index="75" nillable="true" ma:displayName="Afrapportering" ma:list="{126d356a-4f5c-4bbb-91a6-e07af1934e19}" ma:internalName="Afrapportering" ma:showField="LinkTitleNoMenu" ma:web="{303eeafb-7dff-46db-9396-e9c651f530ea}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df750-5352-4088-a10b-a69e290d946e" elementFormDefault="qualified">
    <xsd:import namespace="http://schemas.microsoft.com/office/2006/documentManagement/types"/>
    <xsd:import namespace="http://schemas.microsoft.com/office/infopath/2007/PartnerControls"/>
    <xsd:element name="ProjectID" ma:index="78" nillable="true" ma:displayName="ProjectID (system)" ma:internalName="Projec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Set Item Permission, based on rettighedsgruppe</Name>
    <Synchronization>Asynchronous</Synchronization>
    <Type>10001</Type>
    <SequenceNumber>1010</SequenceNumber>
    <Assembly>DAAS.WebInfo.Common, Version=1.0.0.0, Culture=neutral, PublicKeyToken=f192aeb827ef4bcc</Assembly>
    <Class>DAAS.WebInfo.Common.EventReceivers.RightsGroupItemEventReceiver</Class>
    <Data/>
    <Filter/>
  </Receiver>
  <Receiver>
    <Name>Set Item Permission, based on rettighedsgruppe</Name>
    <Synchronization>Asynchronous</Synchronization>
    <Type>10002</Type>
    <SequenceNumber>1010</SequenceNumber>
    <Assembly>DAAS.WebInfo.Common, Version=1.0.0.0, Culture=neutral, PublicKeyToken=f192aeb827ef4bcc</Assembly>
    <Class>DAAS.WebInfo.Common.EventReceivers.RightsGroupItemEventReceiver</Class>
    <Data/>
    <Filter/>
  </Receiver>
  <Receiver>
    <Name>WebInfo Content Page Event</Name>
    <Synchronization>Synchronous</Synchronization>
    <Type>1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  <Receiver>
    <Name>WebInfo Content Page Event</Name>
    <Synchronization>Synchronous</Synchronization>
    <Type>2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  <Receiver>
    <Name>WebInfo Content Page Event</Name>
    <Synchronization>Asynchronous</Synchronization>
    <Type>10002</Type>
    <SequenceNumber>1030</SequenceNumber>
    <Assembly>DAAS.WebInfo.Common, Version=1.0.0.0, Culture=neutral, PublicKeyToken=f192aeb827ef4bcc</Assembly>
    <Class>DAAS.WebInfo.Common.EventReceivers.WebInfoContentPageEventReceiver</Class>
    <Data/>
    <Filter/>
  </Receiver>
</spe:Receivers>
</file>

<file path=customXml/itemProps1.xml><?xml version="1.0" encoding="utf-8"?>
<ds:datastoreItem xmlns:ds="http://schemas.openxmlformats.org/officeDocument/2006/customXml" ds:itemID="{A0612965-0196-44C9-A8BE-25D772423CFC}"/>
</file>

<file path=customXml/itemProps2.xml><?xml version="1.0" encoding="utf-8"?>
<ds:datastoreItem xmlns:ds="http://schemas.openxmlformats.org/officeDocument/2006/customXml" ds:itemID="{2FF4EE59-FF8D-494B-BEF4-2DEC3C71F77A}"/>
</file>

<file path=customXml/itemProps3.xml><?xml version="1.0" encoding="utf-8"?>
<ds:datastoreItem xmlns:ds="http://schemas.openxmlformats.org/officeDocument/2006/customXml" ds:itemID="{568C26D8-A1DB-4C7E-8DD7-102B54C59148}"/>
</file>

<file path=customXml/itemProps4.xml><?xml version="1.0" encoding="utf-8"?>
<ds:datastoreItem xmlns:ds="http://schemas.openxmlformats.org/officeDocument/2006/customXml" ds:itemID="{8045A3BB-0768-45E5-876C-5943DAF5D0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Aarhus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Fedtsyre indhold i mælkeprøver</dc:title>
  <dc:creator>Søren Krogh Jensen</dc:creator>
  <cp:lastModifiedBy>Linda Rosager Duve</cp:lastModifiedBy>
  <cp:lastPrinted>2016-01-20T09:32:14Z</cp:lastPrinted>
  <dcterms:created xsi:type="dcterms:W3CDTF">2015-12-11T09:34:26Z</dcterms:created>
  <dcterms:modified xsi:type="dcterms:W3CDTF">2016-02-11T12:35:50Z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0x010100C568DB52D9D0A14D9B2FDCC96666E9F2007948130EC3DB064584E219954237AF3900242457EFB8B24247815D688C526CD44D00C26A9DBCB02B5C4DA1F017B836C045C00060750ADE2E6249BABB5C6118FC133DE800B6E1A9893ABA4670B08C14B9C53A30D30016A1B8B879019B40A89B0294CD42210C</vt:lpwstr>
  </property>
  <property fmtid="{D5CDD505-2E9C-101B-9397-08002B2CF9AE}" pid="3" name="_dlc_DocIdItemGuid">
    <vt:lpwstr>da40a6fa-17e4-43b8-b4d2-7385588e4265</vt:lpwstr>
  </property>
  <property fmtid="{D5CDD505-2E9C-101B-9397-08002B2CF9AE}" pid="4" name="Taksonomi">
    <vt:lpwstr/>
  </property>
  <property fmtid="{D5CDD505-2E9C-101B-9397-08002B2CF9AE}" pid="5" name="Dokumentdato">
    <vt:lpwstr/>
  </property>
  <property fmtid="{D5CDD505-2E9C-101B-9397-08002B2CF9AE}" pid="6" name="Order">
    <vt:r8>800</vt:r8>
  </property>
  <property fmtid="{D5CDD505-2E9C-101B-9397-08002B2CF9AE}" pid="7" name="xd_ProgID">
    <vt:lpwstr/>
  </property>
  <property fmtid="{D5CDD505-2E9C-101B-9397-08002B2CF9AE}" pid="8" name="_Source">
    <vt:lpwstr/>
  </property>
  <property fmtid="{D5CDD505-2E9C-101B-9397-08002B2CF9AE}" pid="9" name="Kilde2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  <property fmtid="{D5CDD505-2E9C-101B-9397-08002B2CF9AE}" pid="13" name="SchultzId">
    <vt:lpwstr/>
  </property>
  <property fmtid="{D5CDD505-2E9C-101B-9397-08002B2CF9AE}" pid="15" name="P0">
    <vt:bool>false</vt:bool>
  </property>
  <property fmtid="{D5CDD505-2E9C-101B-9397-08002B2CF9AE}" pid="16" name="Placering">
    <vt:lpwstr/>
  </property>
  <property fmtid="{D5CDD505-2E9C-101B-9397-08002B2CF9AE}" pid="17" name="Callname">
    <vt:lpwstr/>
  </property>
  <property fmtid="{D5CDD505-2E9C-101B-9397-08002B2CF9AE}" pid="19" name="Arrangoer">
    <vt:lpwstr/>
  </property>
  <property fmtid="{D5CDD505-2E9C-101B-9397-08002B2CF9AE}" pid="20" name="Titel2">
    <vt:lpwstr/>
  </property>
  <property fmtid="{D5CDD505-2E9C-101B-9397-08002B2CF9AE}" pid="21" name="Omraade">
    <vt:lpwstr/>
  </property>
  <property fmtid="{D5CDD505-2E9C-101B-9397-08002B2CF9AE}" pid="22" name="Hovedomraade">
    <vt:lpwstr/>
  </property>
  <property fmtid="{D5CDD505-2E9C-101B-9397-08002B2CF9AE}" pid="23" name="Shortname">
    <vt:lpwstr/>
  </property>
  <property fmtid="{D5CDD505-2E9C-101B-9397-08002B2CF9AE}" pid="24" name="display_urn">
    <vt:lpwstr>Kirstine Flintholm Jørgensen (lckfj)</vt:lpwstr>
  </property>
  <property fmtid="{D5CDD505-2E9C-101B-9397-08002B2CF9AE}" pid="25" name="URL">
    <vt:lpwstr/>
  </property>
  <property fmtid="{D5CDD505-2E9C-101B-9397-08002B2CF9AE}" pid="26" name="Maalrettet">
    <vt:lpwstr/>
  </property>
  <property fmtid="{D5CDD505-2E9C-101B-9397-08002B2CF9AE}" pid="27" name="xd_Signature">
    <vt:bool>false</vt:bool>
  </property>
  <property fmtid="{D5CDD505-2E9C-101B-9397-08002B2CF9AE}" pid="28" name="Type">
    <vt:lpwstr/>
  </property>
  <property fmtid="{D5CDD505-2E9C-101B-9397-08002B2CF9AE}" pid="30" name="Tilmelding">
    <vt:lpwstr/>
  </property>
  <property fmtid="{D5CDD505-2E9C-101B-9397-08002B2CF9AE}" pid="31" name="SummaryLinks2">
    <vt:lpwstr/>
  </property>
  <property fmtid="{D5CDD505-2E9C-101B-9397-08002B2CF9AE}" pid="32" name="Aar">
    <vt:lpwstr/>
  </property>
  <property fmtid="{D5CDD505-2E9C-101B-9397-08002B2CF9AE}" pid="33" name="Menupunkter">
    <vt:lpwstr/>
  </property>
  <property fmtid="{D5CDD505-2E9C-101B-9397-08002B2CF9AE}" pid="34" name="Sted">
    <vt:lpwstr/>
  </property>
</Properties>
</file>